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filterPrivacy="1"/>
  <xr:revisionPtr revIDLastSave="0" documentId="13_ncr:1_{B5F5643F-0D69-4D1A-9995-F448085024D2}" xr6:coauthVersionLast="40" xr6:coauthVersionMax="40" xr10:uidLastSave="{00000000-0000-0000-0000-000000000000}"/>
  <bookViews>
    <workbookView xWindow="0" yWindow="0" windowWidth="22260" windowHeight="12645" tabRatio="677" firstSheet="12" activeTab="17" xr2:uid="{00000000-000D-0000-FFFF-FFFF00000000}"/>
  </bookViews>
  <sheets>
    <sheet name="Załączniki" sheetId="35" r:id="rId1"/>
    <sheet name="Tabela nr 1 " sheetId="50" r:id="rId2"/>
    <sheet name="Tabela nr 2" sheetId="51" r:id="rId3"/>
    <sheet name="Tabela nr 3" sheetId="9" r:id="rId4"/>
    <sheet name="Tabela nr 4" sheetId="1" r:id="rId5"/>
    <sheet name="Tabela nr 5" sheetId="2" r:id="rId6"/>
    <sheet name="Tabela nr 6" sheetId="3" r:id="rId7"/>
    <sheet name="Tabela nr 7" sheetId="10" r:id="rId8"/>
    <sheet name="Tabela nr 8" sheetId="12" r:id="rId9"/>
    <sheet name="Tabela nr 9" sheetId="6" r:id="rId10"/>
    <sheet name="Tabela nr 10" sheetId="5" r:id="rId11"/>
    <sheet name="Tabela nr 11" sheetId="11" r:id="rId12"/>
    <sheet name="Tabela nr 12" sheetId="41" r:id="rId13"/>
    <sheet name="Tabela nr 13" sheetId="13" r:id="rId14"/>
    <sheet name="Tabela nr 14" sheetId="42" r:id="rId15"/>
    <sheet name="Tabela nr 15" sheetId="16" r:id="rId16"/>
    <sheet name="Tabela nr 16" sheetId="43" r:id="rId17"/>
    <sheet name="Tabela nr 17" sheetId="47" r:id="rId18"/>
  </sheets>
  <definedNames>
    <definedName name="_xlnm.Print_Area" localSheetId="1">'Tabela nr 1 '!$A$1:$Q$141</definedName>
    <definedName name="_xlnm.Print_Area" localSheetId="10">'Tabela nr 10'!$A$1:$N$104</definedName>
    <definedName name="_xlnm.Print_Area" localSheetId="13">'Tabela nr 13'!$A$1:$P$14</definedName>
    <definedName name="_xlnm.Print_Area" localSheetId="15">'Tabela nr 15'!$A$1:$L$76</definedName>
    <definedName name="_xlnm.Print_Area" localSheetId="3">'Tabela nr 3'!$A$1:$H$18</definedName>
    <definedName name="_xlnm.Print_Area" localSheetId="8">'Tabela nr 8'!$A$1:$M$466</definedName>
    <definedName name="_xlnm.Print_Area" localSheetId="9">'Tabela nr 9'!$A$1:$N$116</definedName>
    <definedName name="_xlnm.Print_Area" localSheetId="0">Załączniki!$A$1:$Y$22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6" i="51" l="1"/>
  <c r="E126" i="51"/>
  <c r="G128" i="50"/>
  <c r="F128" i="50"/>
  <c r="E127" i="51" l="1"/>
  <c r="F129" i="50" l="1"/>
  <c r="I86" i="2" l="1"/>
  <c r="H86" i="2"/>
  <c r="G86" i="2"/>
  <c r="F86" i="2"/>
  <c r="E86" i="2"/>
  <c r="I84" i="2"/>
  <c r="H84" i="2"/>
  <c r="G84" i="2"/>
  <c r="F84" i="2"/>
  <c r="E84" i="2"/>
  <c r="G39" i="42" l="1"/>
  <c r="F39" i="42"/>
  <c r="D39" i="42"/>
  <c r="C39" i="42"/>
  <c r="Q38" i="42"/>
  <c r="N38" i="42"/>
  <c r="K38" i="42"/>
  <c r="H38" i="42"/>
  <c r="E38" i="42"/>
  <c r="Q37" i="42"/>
  <c r="N37" i="42"/>
  <c r="K37" i="42"/>
  <c r="H37" i="42"/>
  <c r="E37" i="42"/>
  <c r="Q36" i="42"/>
  <c r="N36" i="42"/>
  <c r="K36" i="42"/>
  <c r="H36" i="42"/>
  <c r="E36" i="42"/>
  <c r="Q35" i="42"/>
  <c r="N35" i="42"/>
  <c r="K35" i="42"/>
  <c r="H35" i="42"/>
  <c r="E35" i="42"/>
  <c r="Q34" i="42"/>
  <c r="N34" i="42"/>
  <c r="K34" i="42"/>
  <c r="H34" i="42"/>
  <c r="E34" i="42"/>
  <c r="Q33" i="42"/>
  <c r="N33" i="42"/>
  <c r="K33" i="42"/>
  <c r="H33" i="42"/>
  <c r="E33" i="42"/>
  <c r="Q32" i="42"/>
  <c r="N32" i="42"/>
  <c r="K32" i="42"/>
  <c r="H32" i="42"/>
  <c r="E32" i="42"/>
  <c r="Q31" i="42"/>
  <c r="N31" i="42"/>
  <c r="K31" i="42"/>
  <c r="H31" i="42"/>
  <c r="E31" i="42"/>
  <c r="Q30" i="42"/>
  <c r="N30" i="42"/>
  <c r="K30" i="42"/>
  <c r="H30" i="42"/>
  <c r="E30" i="42"/>
  <c r="Q29" i="42"/>
  <c r="N29" i="42"/>
  <c r="K29" i="42"/>
  <c r="H29" i="42"/>
  <c r="E29" i="42"/>
  <c r="Q28" i="42"/>
  <c r="N28" i="42"/>
  <c r="K28" i="42"/>
  <c r="H28" i="42"/>
  <c r="E28" i="42"/>
  <c r="Q27" i="42"/>
  <c r="N27" i="42"/>
  <c r="K27" i="42"/>
  <c r="H27" i="42"/>
  <c r="E27" i="42"/>
  <c r="G19" i="42"/>
  <c r="F19" i="42"/>
  <c r="D19" i="42"/>
  <c r="C19" i="42"/>
  <c r="Q18" i="42"/>
  <c r="N18" i="42"/>
  <c r="K18" i="42"/>
  <c r="H18" i="42"/>
  <c r="E18" i="42"/>
  <c r="Q17" i="42"/>
  <c r="N17" i="42"/>
  <c r="K17" i="42"/>
  <c r="H17" i="42"/>
  <c r="E17" i="42"/>
  <c r="Q16" i="42"/>
  <c r="N16" i="42"/>
  <c r="K16" i="42"/>
  <c r="H16" i="42"/>
  <c r="E16" i="42"/>
  <c r="Q15" i="42"/>
  <c r="N15" i="42"/>
  <c r="K15" i="42"/>
  <c r="H15" i="42"/>
  <c r="E15" i="42"/>
  <c r="Q14" i="42"/>
  <c r="N14" i="42"/>
  <c r="K14" i="42"/>
  <c r="H14" i="42"/>
  <c r="E14" i="42"/>
  <c r="Q13" i="42"/>
  <c r="N13" i="42"/>
  <c r="K13" i="42"/>
  <c r="H13" i="42"/>
  <c r="E13" i="42"/>
  <c r="Q12" i="42"/>
  <c r="N12" i="42"/>
  <c r="K12" i="42"/>
  <c r="H12" i="42"/>
  <c r="E12" i="42"/>
  <c r="Q11" i="42"/>
  <c r="N11" i="42"/>
  <c r="K11" i="42"/>
  <c r="H11" i="42"/>
  <c r="E11" i="42"/>
  <c r="Q10" i="42"/>
  <c r="N10" i="42"/>
  <c r="K10" i="42"/>
  <c r="H10" i="42"/>
  <c r="E10" i="42"/>
  <c r="Q9" i="42"/>
  <c r="N9" i="42"/>
  <c r="K9" i="42"/>
  <c r="H9" i="42"/>
  <c r="E9" i="42"/>
  <c r="Q8" i="42"/>
  <c r="N8" i="42"/>
  <c r="K8" i="42"/>
  <c r="H8" i="42"/>
  <c r="E8" i="42"/>
  <c r="Q7" i="42"/>
  <c r="N7" i="42"/>
  <c r="K7" i="42"/>
  <c r="H7" i="42"/>
  <c r="E7" i="42"/>
  <c r="E19" i="42" l="1"/>
  <c r="H19" i="42"/>
  <c r="H39" i="42"/>
  <c r="E39" i="42"/>
  <c r="O148" i="1"/>
  <c r="N52" i="1"/>
  <c r="N148" i="1" s="1"/>
  <c r="L148" i="1"/>
  <c r="I148" i="1"/>
  <c r="H148" i="1" l="1"/>
  <c r="K148" i="1"/>
  <c r="P148" i="1"/>
  <c r="J148" i="1"/>
  <c r="M148" i="1"/>
</calcChain>
</file>

<file path=xl/sharedStrings.xml><?xml version="1.0" encoding="utf-8"?>
<sst xmlns="http://schemas.openxmlformats.org/spreadsheetml/2006/main" count="3366" uniqueCount="1717">
  <si>
    <t>Kryterium gęstości zaludnienia</t>
  </si>
  <si>
    <t>8c</t>
  </si>
  <si>
    <t>Lp.</t>
  </si>
  <si>
    <t>6a</t>
  </si>
  <si>
    <t>6b</t>
  </si>
  <si>
    <t>7a</t>
  </si>
  <si>
    <t>7b</t>
  </si>
  <si>
    <t>8a</t>
  </si>
  <si>
    <t>8b</t>
  </si>
  <si>
    <t>0-18 lat</t>
  </si>
  <si>
    <t>Dolnośląskie</t>
  </si>
  <si>
    <t>Izba przyjęć szpitala</t>
  </si>
  <si>
    <t>Stan nagłego zagrożenia zdrowotnego</t>
  </si>
  <si>
    <t>4c</t>
  </si>
  <si>
    <t>5c</t>
  </si>
  <si>
    <t>Powiat</t>
  </si>
  <si>
    <t>4a</t>
  </si>
  <si>
    <t>4b</t>
  </si>
  <si>
    <t>4d</t>
  </si>
  <si>
    <t>5a</t>
  </si>
  <si>
    <t>5b</t>
  </si>
  <si>
    <t>&gt; 18 lat</t>
  </si>
  <si>
    <t>1.</t>
  </si>
  <si>
    <t>lubiński</t>
  </si>
  <si>
    <t>Regionalne Centrum Zdrowia  Sp. z o.o. ul. Bema 6, 59-300 Lubin</t>
  </si>
  <si>
    <t>2.</t>
  </si>
  <si>
    <t>NZOZ Miedziowe Centrum Zdrowia  S.A</t>
  </si>
  <si>
    <t>ul. Skłodowskiej-Curie 66</t>
  </si>
  <si>
    <t>59-301 Lubin</t>
  </si>
  <si>
    <t>3.</t>
  </si>
  <si>
    <t>lubański</t>
  </si>
  <si>
    <t>NZOZ Łużyckie Centrum Medyczne  Sp. z o.o.</t>
  </si>
  <si>
    <t>ul. Zawidowska 4</t>
  </si>
  <si>
    <t>59-800 Lubań</t>
  </si>
  <si>
    <t>4.</t>
  </si>
  <si>
    <t>dzierżoniowski</t>
  </si>
  <si>
    <t>58-200 Dzierżoniów</t>
  </si>
  <si>
    <t>5.</t>
  </si>
  <si>
    <t>zgorzelecki</t>
  </si>
  <si>
    <t>Wielospecjalistyczny Szpital Samodzielny Publiczny Zespół Opieki Zdrowotnej w Zgorzelcu       ul. Lubańska 11-12,</t>
  </si>
  <si>
    <t>59-900 Zakład dla Nerwowo  i Psychicznie Chorych w Sieniawce</t>
  </si>
  <si>
    <t>ul. Rolnicza 25, 59-920 Sieniawka</t>
  </si>
  <si>
    <t>6.</t>
  </si>
  <si>
    <t>59-900 Zgorzelec</t>
  </si>
  <si>
    <t>7.</t>
  </si>
  <si>
    <t>SP ZOZ Szpital Gminny w Bogatyni</t>
  </si>
  <si>
    <t>ul. Szpitalna 16, 59-920 Bogatynia</t>
  </si>
  <si>
    <t>8.</t>
  </si>
  <si>
    <t>Wrocław</t>
  </si>
  <si>
    <t>Dolnośląskie Centrum Chorób Płuc</t>
  </si>
  <si>
    <t>ul. Grabiszyńska 105, 53-439 Wrocław</t>
  </si>
  <si>
    <t>9.</t>
  </si>
  <si>
    <t>Szpital Specjalistyczny</t>
  </si>
  <si>
    <t xml:space="preserve">im. A. Falkiewicza we Wrocławiu  </t>
  </si>
  <si>
    <t>ul. Warszawska 2,</t>
  </si>
  <si>
    <t>52-114 Wrocław</t>
  </si>
  <si>
    <t>10.</t>
  </si>
  <si>
    <t>50-233 Wrocław</t>
  </si>
  <si>
    <t>11.</t>
  </si>
  <si>
    <t>Wojewódzki Szpital Specjalistyczny</t>
  </si>
  <si>
    <t>ul. Koszarowa 5</t>
  </si>
  <si>
    <t>12.</t>
  </si>
  <si>
    <t>Dolnośląskie Centrum Chorób Serca "Medinet"  N ZOZ</t>
  </si>
  <si>
    <t>ul. Kamieńskiego 73 a</t>
  </si>
  <si>
    <t>51-124 Wrocław</t>
  </si>
  <si>
    <t>13.</t>
  </si>
  <si>
    <t>Dolnośląskie Centrum Zdrowia Psychicznego</t>
  </si>
  <si>
    <t>Sp. z o.o.</t>
  </si>
  <si>
    <t>14.</t>
  </si>
  <si>
    <t>milicki</t>
  </si>
  <si>
    <t>15.</t>
  </si>
  <si>
    <t>oleśnicki</t>
  </si>
  <si>
    <t>Powiatowy Zespół Szpitali Oleśnica Szpital w Oleśnicy</t>
  </si>
  <si>
    <t>ul. Armii Krajowej 1</t>
  </si>
  <si>
    <t>56-400 Oleśnica</t>
  </si>
  <si>
    <t>16.</t>
  </si>
  <si>
    <t>Wałbrzych</t>
  </si>
  <si>
    <t>Specjalistyczny Szpital Ginekologiczno-Położniczy im. E. Biernackiego w Wałbrzychu,</t>
  </si>
  <si>
    <t>ul. Paderewskiego 10</t>
  </si>
  <si>
    <t>58-301 Wałbrzych</t>
  </si>
  <si>
    <t>17.</t>
  </si>
  <si>
    <t>kamiennogórski</t>
  </si>
  <si>
    <t>Dolnośląskie Centrum Rehabilitacji Sp. z o. o                                                            ul. Janusza Korczaka 1,                                 58-400 Kamienna Góra</t>
  </si>
  <si>
    <t>18.</t>
  </si>
  <si>
    <t>Powiatowe Centrum Zdrowia NZOZ Szpital Powiatowy w Kamiennej Górze Sp. z o.o.</t>
  </si>
  <si>
    <t>ul. Bohaterów Getta 10</t>
  </si>
  <si>
    <t>58-400 Kamienna Góra</t>
  </si>
  <si>
    <t>19.</t>
  </si>
  <si>
    <t>kłodzki</t>
  </si>
  <si>
    <t>ZOZ Kłodzko</t>
  </si>
  <si>
    <t>ul. Szpitalna 1A</t>
  </si>
  <si>
    <t>57-300 Kłodzko</t>
  </si>
  <si>
    <t>20.</t>
  </si>
  <si>
    <t>Bystrzyckie Centrum Zdrowia       Sp. z o.o.                                              ul. Okrzei 49                                           57-500 Bystrzyca Kłodzka</t>
  </si>
  <si>
    <t>21.</t>
  </si>
  <si>
    <t>wołowski</t>
  </si>
  <si>
    <t>Powiatowe Centrum Medyczne w Wołowie Sp. z o.o.</t>
  </si>
  <si>
    <t>Al. Jerozolimskie 26</t>
  </si>
  <si>
    <t>56-100 Wołów</t>
  </si>
  <si>
    <t>22.</t>
  </si>
  <si>
    <t>lwówecki</t>
  </si>
  <si>
    <t>Powiatowe Centrum Zdrowia Sp. z o.o. Szpital Powiatowy w Lwówku Śląskim</t>
  </si>
  <si>
    <t>ul. Kościelna 21</t>
  </si>
  <si>
    <t>59-600 Lwówek Śląski</t>
  </si>
  <si>
    <t>23.</t>
  </si>
  <si>
    <t>strzeliński</t>
  </si>
  <si>
    <t>NZOZ Strzelińskie Centrum Medyczne</t>
  </si>
  <si>
    <t>ul. Wrocławska 46, </t>
  </si>
  <si>
    <t>57-100 Strzelin</t>
  </si>
  <si>
    <t>24.</t>
  </si>
  <si>
    <t>złotoryjski</t>
  </si>
  <si>
    <t>Szpital Powiatowy</t>
  </si>
  <si>
    <t>im. A. Wolańczyka</t>
  </si>
  <si>
    <t>SP. z o.o. ul. Hoża 11</t>
  </si>
  <si>
    <t>59-500 Złotoryja</t>
  </si>
  <si>
    <t>25.</t>
  </si>
  <si>
    <t>Wojewódzki Szpital Psychiatryczny 59-500 Złotoryja</t>
  </si>
  <si>
    <t xml:space="preserve"> ul. Szpitalna 9</t>
  </si>
  <si>
    <t>26.</t>
  </si>
  <si>
    <t>jaworski</t>
  </si>
  <si>
    <t>Jaworskie Centrum Medyczne</t>
  </si>
  <si>
    <t xml:space="preserve"> ul. Szpitalna 3, 59-400 Jawor</t>
  </si>
  <si>
    <t>27.</t>
  </si>
  <si>
    <t>jeleniogórski</t>
  </si>
  <si>
    <t>Szpital "Bukowiec" ul. Sanatoryjna 15, 58-530 Kowary</t>
  </si>
  <si>
    <t>28.</t>
  </si>
  <si>
    <t>Jelenia Góra</t>
  </si>
  <si>
    <t>Wojewódzka Centrum Szpitalne Kotliny Jeleniogórskiej</t>
  </si>
  <si>
    <t>ul. Ogińskiego 6, 58-506 Jelenia Góra</t>
  </si>
  <si>
    <t>29.</t>
  </si>
  <si>
    <t>świdnicki</t>
  </si>
  <si>
    <t>Mikulicz Sp. z o.o.</t>
  </si>
  <si>
    <t>ul. Skłodowskiej-Curie 3-7,</t>
  </si>
  <si>
    <t>58-160 Świebodzice</t>
  </si>
  <si>
    <t>30.</t>
  </si>
  <si>
    <t>bolesławiecki</t>
  </si>
  <si>
    <t>Wojewódzki Szpital dla Nerwowo i Psychicznie Chorych w Bolesławcu</t>
  </si>
  <si>
    <t>ul. Aleja tysiąclecia 30, 59-700 Bolesławiec</t>
  </si>
  <si>
    <t>31.</t>
  </si>
  <si>
    <t>Specjalistyczny Szpital im. dra Alfreda Sokołowskiego</t>
  </si>
  <si>
    <t>ul. Sokołowskiego 4,</t>
  </si>
  <si>
    <t>58-309 Wałbrzych</t>
  </si>
  <si>
    <t>Razem</t>
  </si>
  <si>
    <t>Liczba godzin na dobę pozostawania w gotowości zespołu ratownictwa medycznego</t>
  </si>
  <si>
    <t>3a</t>
  </si>
  <si>
    <t>3b</t>
  </si>
  <si>
    <t>S</t>
  </si>
  <si>
    <t>P</t>
  </si>
  <si>
    <t>02/01</t>
  </si>
  <si>
    <t>m. i gm. Bolesławiec 0201011; 0201022;
gm. Gromadka 0201032;
m. i gm. Nowogrodziec 0201044; 0201045;
gm. Osiecznica 0201052;
gm. Warta Bolesławiecka 0201062.</t>
  </si>
  <si>
    <t>0201011401</t>
  </si>
  <si>
    <t>0201011</t>
  </si>
  <si>
    <t>Bolesławiec</t>
  </si>
  <si>
    <t>7 dni</t>
  </si>
  <si>
    <t>0201011201</t>
  </si>
  <si>
    <t>0201011202</t>
  </si>
  <si>
    <t>0201011203</t>
  </si>
  <si>
    <t>02/02</t>
  </si>
  <si>
    <t>0202021401</t>
  </si>
  <si>
    <t>0202021</t>
  </si>
  <si>
    <t>Dzierżoniów</t>
  </si>
  <si>
    <t>0202021201</t>
  </si>
  <si>
    <t>0202021202</t>
  </si>
  <si>
    <t>12 
7:00-19:00</t>
  </si>
  <si>
    <t>0202011201</t>
  </si>
  <si>
    <t>0202011</t>
  </si>
  <si>
    <t>Bielawa</t>
  </si>
  <si>
    <t>m. i gm. Góra 0204014; 0204015;
gm. Jemielno 0204022;
gm. Niechlów 0204032;
m. i gm. Wąsosz 0204044;  0204045.</t>
  </si>
  <si>
    <t>0204014401</t>
  </si>
  <si>
    <t>0204014</t>
  </si>
  <si>
    <t>Góra</t>
  </si>
  <si>
    <t>0204014201</t>
  </si>
  <si>
    <t>m. Jelenia Góra 0261011;
m. i gm. Kowary 0206021;
m. i gm. Karpacz 0206011;
gm. Mysłakowice 0206072;
gm. Janowice Wielkie 0206052;
gm. Jeżów Sudecki 0206062.</t>
  </si>
  <si>
    <t>0261011401</t>
  </si>
  <si>
    <t>0261011</t>
  </si>
  <si>
    <t xml:space="preserve">Jelenia Góra </t>
  </si>
  <si>
    <t>0261011201</t>
  </si>
  <si>
    <r>
      <t>m. Jelenia Góra 0261011;
gm. Podgórzyn 0206082;
gm. Stara Kamienica 0206092;
m. Piechowice 0206031;
m. Szklarska Poręba 0206041</t>
    </r>
    <r>
      <rPr>
        <sz val="8"/>
        <color rgb="FFFF0000"/>
        <rFont val="Times New Roman"/>
        <family val="1"/>
        <charset val="238"/>
      </rPr>
      <t/>
    </r>
  </si>
  <si>
    <t>0261011202</t>
  </si>
  <si>
    <t>0261011402</t>
  </si>
  <si>
    <t xml:space="preserve"> 0206041201 </t>
  </si>
  <si>
    <t>0206041</t>
  </si>
  <si>
    <t>Szklarska Poręba</t>
  </si>
  <si>
    <t>m. i gm. Kowary 0206021;
m. i gm. Karpacz 0206011;
gm. Mysłakowice 0206072.</t>
  </si>
  <si>
    <t>0206021201</t>
  </si>
  <si>
    <t>0206021</t>
  </si>
  <si>
    <t xml:space="preserve">Kowary               </t>
  </si>
  <si>
    <t>m. i gm. Lwówek Śląski 0212034; 0212035;
m. i gm. Lubomierz 0212024; 0212025;
m. i gm. Gryfów Śląski 0212014; 0212015;
m. i gm. Wleń 0212054; 0212055;
m. i gm. Mirsk 0212044; 0212045.</t>
  </si>
  <si>
    <t>0212034401</t>
  </si>
  <si>
    <t>0212034</t>
  </si>
  <si>
    <t xml:space="preserve">Lwówek Śląski                  </t>
  </si>
  <si>
    <t>0212014201</t>
  </si>
  <si>
    <t>0212014</t>
  </si>
  <si>
    <t xml:space="preserve">Gryfów Śląski                                </t>
  </si>
  <si>
    <t>m.i gm. Lubań 0210011; 0210042;
m. i gm. Leśna 0210034; 02010035
m. i gm. Olszyna 0210054; 0210055;
gm. Platerówka 0210062;
gm. Siekierczyn 0210072;
gm. Świeradów Zdrój 0210021.</t>
  </si>
  <si>
    <t>0210011401</t>
  </si>
  <si>
    <t>0210011</t>
  </si>
  <si>
    <t>Lubań</t>
  </si>
  <si>
    <t>0210034201</t>
  </si>
  <si>
    <t>0210034</t>
  </si>
  <si>
    <t xml:space="preserve">Leśna  </t>
  </si>
  <si>
    <t>0210021201</t>
  </si>
  <si>
    <t>0210021</t>
  </si>
  <si>
    <t xml:space="preserve">Świeradów  Zdrój              </t>
  </si>
  <si>
    <t>m. i gm. Kamienna Góra 0207011; 0207022;
m. gm. Lubawka 0207034; 0207035;
gm. Marciszów 0207042.</t>
  </si>
  <si>
    <t>0207011401</t>
  </si>
  <si>
    <t>0207011</t>
  </si>
  <si>
    <t xml:space="preserve">Kamienna Góra </t>
  </si>
  <si>
    <t>0207011201</t>
  </si>
  <si>
    <t xml:space="preserve">  </t>
  </si>
  <si>
    <t>m. i gm. Kłodzko 0208021; 0208072;
m. Duszniki Zdrój 0208011;
m. Polanica Zdrój 0208051;
m. i gm. Szczytna 0208144; 0208145;
m. i gm. Lądek Zdrój 0208084; 0208085;
m. i gm. Stronie Śląskie 0208134; 0208135;
m. i gm. Bystrzyca Kłodzka 0208064; 0208065;
m. i gm. Międzylesie 0208104; 0208105.</t>
  </si>
  <si>
    <t>0208021401</t>
  </si>
  <si>
    <t>0208021</t>
  </si>
  <si>
    <t>Kłodzko</t>
  </si>
  <si>
    <t>0208021201</t>
  </si>
  <si>
    <t>m. i gm. Nowa Ruda 0208041; 0208112;
m. i gm. Radków 0208124; 0208125;
m. i gm. Kudowa Zdrój 0208031;
gm. Lewin Kłodzki 0208092.</t>
  </si>
  <si>
    <t>0208041401</t>
  </si>
  <si>
    <t>0208041</t>
  </si>
  <si>
    <t>Nowa Ruda</t>
  </si>
  <si>
    <t>0208041201</t>
  </si>
  <si>
    <t>m. i gm. Bystrzyca Kłodzka 0208064; 0208065;
m. i gm. Międzylesie 0208104; 0208105.</t>
  </si>
  <si>
    <t>0208064401</t>
  </si>
  <si>
    <t>0208064</t>
  </si>
  <si>
    <t>Bystrzyca Kłodzka</t>
  </si>
  <si>
    <t>m. Kudowa Zdrój 0208031;
m. Lewin Kłodzki 0208092.</t>
  </si>
  <si>
    <t>0208031201</t>
  </si>
  <si>
    <t>0208031</t>
  </si>
  <si>
    <t>Kudowa Zdrój</t>
  </si>
  <si>
    <t>m. i gm. Lądek Zdrój 0208084; 0208085;
m. i gm. Stronie Śląskie 0208134; 0208135.</t>
  </si>
  <si>
    <t>0208084201</t>
  </si>
  <si>
    <t>0208084</t>
  </si>
  <si>
    <t>Lądek Zdrój</t>
  </si>
  <si>
    <t>m. Duszniki Zdrój 0208011;
m. i gm. Szczytna 0208144; 0208145.</t>
  </si>
  <si>
    <t>0208011201</t>
  </si>
  <si>
    <t>0208011</t>
  </si>
  <si>
    <t>Duszniki Zdrój</t>
  </si>
  <si>
    <t xml:space="preserve"> </t>
  </si>
  <si>
    <t>m. p. Legnica 0262011;
gm. Krotoszyce 0209032;
gm. Kunice 0209042;
gm. Legnickie Pole 0209052;
gm. Miłkowice 0209062;
m. i gm. Prochowice 0209074; 0209075;
gm. Ruja 0209082.</t>
  </si>
  <si>
    <t>0262011401</t>
  </si>
  <si>
    <t>0262011</t>
  </si>
  <si>
    <t xml:space="preserve">Legnica                       
</t>
  </si>
  <si>
    <t>m.p. Legnica 0262011;
gm. Krotoszyce 0209032;
gm. Kunice 0209042;
gm. Legnickie Pole 0209052;
gm. Miłkowice 0209062;
m. i gm. Prochowice 0209074; 0209075;
gm. Ruja 0209082;
m. i gm. Chojnów 0209011; 0209022.</t>
  </si>
  <si>
    <t>0262011201</t>
  </si>
  <si>
    <t>0262011202</t>
  </si>
  <si>
    <t>0262011203</t>
  </si>
  <si>
    <t>0262011204</t>
  </si>
  <si>
    <t>12
7:00-19:00</t>
  </si>
  <si>
    <t xml:space="preserve">7 dni                                     </t>
  </si>
  <si>
    <t>m. i gm. Chojnów 0209011; 0209022.</t>
  </si>
  <si>
    <t>0209011401</t>
  </si>
  <si>
    <t>0209011</t>
  </si>
  <si>
    <t xml:space="preserve">Chojnów                           </t>
  </si>
  <si>
    <t>m. i gm. Lubin 0211011; 0211022;
gm. Rudna 0211032;
m. i gm. Ścinawa 0211044; 0211045.</t>
  </si>
  <si>
    <t>0211011401</t>
  </si>
  <si>
    <t>0211011</t>
  </si>
  <si>
    <t xml:space="preserve">Lubin                                 </t>
  </si>
  <si>
    <t>0211011201</t>
  </si>
  <si>
    <t>0211011202</t>
  </si>
  <si>
    <t>0211011203</t>
  </si>
  <si>
    <t>m.i gm. Polkowice 0216044; 0216045;
m. i gm. Chocianów 0216014; 0216015;
gm. Grębocice 0216032;
gm. Gaworzyce 0216022;
m. i gm. Przemków 0216054; 0216055;
gm. Radwanice 0216062.</t>
  </si>
  <si>
    <t>0216044</t>
  </si>
  <si>
    <t xml:space="preserve">Polkowice                                              </t>
  </si>
  <si>
    <t>0216044201</t>
  </si>
  <si>
    <t xml:space="preserve">7 dni            </t>
  </si>
  <si>
    <t>0216044202</t>
  </si>
  <si>
    <t>m. Jawor 0205011;
gm. Męcinka 0205032;
gm. Mściwojów 0205042;
gm. Paszowice 0205052;
gm. Wądroże Wielkie 0205062;
m. i gm. Bolków 0205024; 0205025.</t>
  </si>
  <si>
    <t>0205011401</t>
  </si>
  <si>
    <t>0205011</t>
  </si>
  <si>
    <t xml:space="preserve">Jawor                                        </t>
  </si>
  <si>
    <t>0205011201</t>
  </si>
  <si>
    <t>0205024201</t>
  </si>
  <si>
    <t>0205024</t>
  </si>
  <si>
    <t xml:space="preserve">Bolków                      
</t>
  </si>
  <si>
    <t>m. i gm. Głogów 0203011; 0203022;
gm. Jerzmanowa 0203032;
gm. Kotla 0203042;
gm. Pęcław 0203052;
gm. Żukowice 0203062.</t>
  </si>
  <si>
    <t>0203011401</t>
  </si>
  <si>
    <t>0203011</t>
  </si>
  <si>
    <t xml:space="preserve">Głogów                               </t>
  </si>
  <si>
    <t>0203011202</t>
  </si>
  <si>
    <t>0203011201</t>
  </si>
  <si>
    <t>m. i gm. Złotoryja 0226021; 0226062;
gm. Wojcieszów 0226011;
gm. Pielgrzymka 0226032;
m. i gm. Świerzawa 0226044; 0226045;
gm. Zagrodno 0226052.</t>
  </si>
  <si>
    <t>0226021401</t>
  </si>
  <si>
    <t>0226021</t>
  </si>
  <si>
    <t xml:space="preserve">Złotoryja                                </t>
  </si>
  <si>
    <t>0226021201</t>
  </si>
  <si>
    <t>m. i gm. Oleśnica 0214011; 0214062;
m. i gm. Bierutów 0214024; 0214025;
gm. Dobroszyce 0214032;
gm. Dziadowa Kłoda 0214042;
m. i gm. Twardogóra 0214084; 0214085.</t>
  </si>
  <si>
    <t>0214011401</t>
  </si>
  <si>
    <t>0214011</t>
  </si>
  <si>
    <t>Oleśnica</t>
  </si>
  <si>
    <t>m. i gm. Oleśnica 0214011; 0214062;
m. i gm. Bierutów 0214024; 0214025;
gm. Dobroszyce 0214032;
gm. Dziadowa Kłoda 0214042.</t>
  </si>
  <si>
    <t>0214011201</t>
  </si>
  <si>
    <t>0214084201</t>
  </si>
  <si>
    <t>0214084</t>
  </si>
  <si>
    <t>Twardogóra</t>
  </si>
  <si>
    <t>m. i gm. Syców 0214074; 0214075;
gm. Dziadowa Kłoda 0214042;
m. i gm. Międzybórz 0214054; 0214055.</t>
  </si>
  <si>
    <t>0214074201</t>
  </si>
  <si>
    <t>0214074</t>
  </si>
  <si>
    <t>Syców</t>
  </si>
  <si>
    <t>Wrocław Krzyki 0264039;
m. i gm. Siechnice 0223084; 0223085;
gm. Żórawina 0223092;
gm. Kobierzyce 0223052;
gm. Kąty Wrocławskie 0223045.</t>
  </si>
  <si>
    <t>0264039208</t>
  </si>
  <si>
    <t>0264039</t>
  </si>
  <si>
    <t xml:space="preserve">Wrocław
Krzyki           </t>
  </si>
  <si>
    <t>0264039201</t>
  </si>
  <si>
    <t>0264039207</t>
  </si>
  <si>
    <t>0264039204</t>
  </si>
  <si>
    <t>0264039202</t>
  </si>
  <si>
    <t>12            7:00-19:00</t>
  </si>
  <si>
    <t>0264039401</t>
  </si>
  <si>
    <t>0264039206</t>
  </si>
  <si>
    <t>0264039203</t>
  </si>
  <si>
    <t>0264039205</t>
  </si>
  <si>
    <t>0264039209</t>
  </si>
  <si>
    <t>Wrocław Śródmieście 0264069</t>
  </si>
  <si>
    <t>0264069401</t>
  </si>
  <si>
    <t>0264069</t>
  </si>
  <si>
    <t>Wrocław
Śródmieście</t>
  </si>
  <si>
    <t>0264069201</t>
  </si>
  <si>
    <t>0264069202</t>
  </si>
  <si>
    <t>0264069203</t>
  </si>
  <si>
    <t>0264069204</t>
  </si>
  <si>
    <t>0264069205</t>
  </si>
  <si>
    <t>Wrocław Psie Pole 0264049</t>
  </si>
  <si>
    <t>0264049201</t>
  </si>
  <si>
    <t>0264049</t>
  </si>
  <si>
    <t>Wrocław
Psie Pole</t>
  </si>
  <si>
    <t>0264049202</t>
  </si>
  <si>
    <t>Wrocław Stare Miasto 0264059</t>
  </si>
  <si>
    <t>0264059401</t>
  </si>
  <si>
    <t>0264059</t>
  </si>
  <si>
    <t>Wrocław
Stare Miasto</t>
  </si>
  <si>
    <t>0264059201</t>
  </si>
  <si>
    <t>0264059202</t>
  </si>
  <si>
    <t>0264059203</t>
  </si>
  <si>
    <t>Wrocław Fabryczna 0264029</t>
  </si>
  <si>
    <t>0264029203</t>
  </si>
  <si>
    <t>0264029</t>
  </si>
  <si>
    <t>Wrocław
Fabryczna</t>
  </si>
  <si>
    <t>0264029201</t>
  </si>
  <si>
    <t>0264029202</t>
  </si>
  <si>
    <t>0264029204</t>
  </si>
  <si>
    <t>m. i gm. Kąty Wrocławskie 0223044; 0223045;
gm. Kobierzyce 0223052;
gm. Mietków 0223062;
m. gm. Sobótka 0223074; 0223075;
gm. Jordanów Śląski 0223032;
gm. Żórawina 0223092;
gm. Czernica 0223012;
gm. Długołęka 0223022.</t>
  </si>
  <si>
    <t>0223045401</t>
  </si>
  <si>
    <t>0223045</t>
  </si>
  <si>
    <t xml:space="preserve">Gniechowice                  </t>
  </si>
  <si>
    <t>0223074201</t>
  </si>
  <si>
    <t>0223074</t>
  </si>
  <si>
    <t xml:space="preserve">Sobótka                           </t>
  </si>
  <si>
    <t>m. i gm. Milicz 0213034; 0213035;
gm. Cieszków 0213012;
gm. Krośnice 0213022.</t>
  </si>
  <si>
    <t>0213034401</t>
  </si>
  <si>
    <t>0213034</t>
  </si>
  <si>
    <t xml:space="preserve">Milicz                              </t>
  </si>
  <si>
    <t>0213034201</t>
  </si>
  <si>
    <t>m. i gm. Oława 0215011; 0215042;
gm. Domaniów 0215022;
m. i gm. Jelcz Laskowice 0215034; 0215035.</t>
  </si>
  <si>
    <t>0215011401</t>
  </si>
  <si>
    <t>0215011</t>
  </si>
  <si>
    <t xml:space="preserve">Oława                           </t>
  </si>
  <si>
    <t>0215011201</t>
  </si>
  <si>
    <t>0215034201</t>
  </si>
  <si>
    <t>0215034</t>
  </si>
  <si>
    <t xml:space="preserve"> Jelcz Laskowice                                     </t>
  </si>
  <si>
    <t>m. i gm. Strzelin 0217044; 0217045;
m. i gm. Wiązów 0217054; 0217055;
gm. Borów 0217012;
gm. Kondratowice 0217022;
gm. Przeworno 0217032.</t>
  </si>
  <si>
    <t>0217044401</t>
  </si>
  <si>
    <t>0217044</t>
  </si>
  <si>
    <t xml:space="preserve">Strzelin                               </t>
  </si>
  <si>
    <t>0217044201</t>
  </si>
  <si>
    <t>m. i gm. Środa Śląska 0218044; 0218045;
gm. Kostomłoty 0218012;
gm. Malczyce 0218022;
gm. Miękinia 0218032;
gm. Udanin 0218052.</t>
  </si>
  <si>
    <t>0218044401</t>
  </si>
  <si>
    <t>0218044</t>
  </si>
  <si>
    <t xml:space="preserve">Środa Śląska                        </t>
  </si>
  <si>
    <t>0218044201</t>
  </si>
  <si>
    <t>m. i gm. Trzebnica 0220034; 0220035;
m. i gm. Oborniki Śląskie 0220014; 0220015;
m.i gm. Prusice 0220024; 0220025;
gm. Wisznia Mała 0220042;
gm. Zawonia 0220052;
m. i gm. Żmigród 0220064; 0220065.</t>
  </si>
  <si>
    <t>0220034401</t>
  </si>
  <si>
    <t>0220034</t>
  </si>
  <si>
    <t xml:space="preserve">Trzebnica                      </t>
  </si>
  <si>
    <t>0220034201</t>
  </si>
  <si>
    <t>0220064201</t>
  </si>
  <si>
    <t>0220064</t>
  </si>
  <si>
    <t xml:space="preserve">Żmigród                            </t>
  </si>
  <si>
    <t>m. i gm. Wołów 0222034; 0222035;
m. i gm. Brzeg Dolny 0222014; 0222015;
gm. Wińsko 0222022.</t>
  </si>
  <si>
    <t>0222034401</t>
  </si>
  <si>
    <t>0222034</t>
  </si>
  <si>
    <t xml:space="preserve">Wołów                             </t>
  </si>
  <si>
    <t>0222034201</t>
  </si>
  <si>
    <t>m i gm. Świdnica 0219011; 0219072;
gm. Marcinowice 0219052;
m. i  gm. Jaworzyna Śląska 0219044; 0219045;
m. i gm. Żarów 0219084; 0219085.</t>
  </si>
  <si>
    <t>0219011401</t>
  </si>
  <si>
    <t>0219011</t>
  </si>
  <si>
    <t>Świdnica</t>
  </si>
  <si>
    <t>m. i gm. Świdnica 0219011; 0219072;
gm. Marcinowice 0219052.</t>
  </si>
  <si>
    <t>0219011201</t>
  </si>
  <si>
    <t>m. Świebodzice 0219021;
gm. Dobromierz 0219032;
m. i gm. Strzegom 0219064; 0219065.</t>
  </si>
  <si>
    <t>0219021401</t>
  </si>
  <si>
    <t>0219021</t>
  </si>
  <si>
    <t>Świebodzice</t>
  </si>
  <si>
    <t>m. i gm. Jaworzyna Śląska 0219044; 0219045;
m. i gm. Żarów 0219084; 0219085.</t>
  </si>
  <si>
    <t>0219044201</t>
  </si>
  <si>
    <t>0219044</t>
  </si>
  <si>
    <t>Jaworzyna Śląska</t>
  </si>
  <si>
    <t>m. i gm. Strzegom 0219064; 0219065;
m. Świebodzice 0219021;
gm. Dobromierz 0219032.</t>
  </si>
  <si>
    <t>0219064201</t>
  </si>
  <si>
    <t>0219064</t>
  </si>
  <si>
    <t>Strzegom</t>
  </si>
  <si>
    <t>m. Wałbrzych* 0265011
gm. Szczawno Zdrój 0221031;
gm. Stare Bogaczowice 0221072;
gm. Boguszów Gorce 0221011;
gm. Jedlina Zdrój 0221021;
gm. Czarny Bór 0221042;
m. i gm. Głuszyca 0221054; 0221055;
m. i gm. Mieroszów 0221064; 0221065;
gm. Walim 0221082.</t>
  </si>
  <si>
    <t>0265011401</t>
  </si>
  <si>
    <t>0265011</t>
  </si>
  <si>
    <t>0265011201</t>
  </si>
  <si>
    <t>0265011202</t>
  </si>
  <si>
    <t>0265011203</t>
  </si>
  <si>
    <t>0265011204</t>
  </si>
  <si>
    <t>m. i gm. Ząbkowice Śląskie 0224054; 0224055;
m. i gm. Bardo 0224014; 0224015;
gm. Ciepłowody 0224022;
gm. Kamieniec Ząbkowicki 0224032;
gm. Stoszowice 0224042;
m. i gm. Złoty Stok 0224074; 0224075;
m. i gm. Ziębice 0224064; 0224065.</t>
  </si>
  <si>
    <t>0224054</t>
  </si>
  <si>
    <t>Ząbkowice Śl.</t>
  </si>
  <si>
    <t>0224054202</t>
  </si>
  <si>
    <t>0224064201</t>
  </si>
  <si>
    <t>0224064</t>
  </si>
  <si>
    <t>Ziębice</t>
  </si>
  <si>
    <t>m. i gm. Zgorzelec 0225021; 0225072;
gm. Zawidów 0225011;
m. i gm. Bogatynia 0225034; 0225035;
m. i gm. Pieńsk 0225044; 0225045;
m. i gm. Węgliniec 0225064; 0225065;
gm. Sulików 0225052.</t>
  </si>
  <si>
    <t>0225021</t>
  </si>
  <si>
    <t>Zgorzelec</t>
  </si>
  <si>
    <t>0225021201</t>
  </si>
  <si>
    <t>0225034201</t>
  </si>
  <si>
    <t>0225034</t>
  </si>
  <si>
    <t>Bogatynia</t>
  </si>
  <si>
    <t>0225064201</t>
  </si>
  <si>
    <t>0225064</t>
  </si>
  <si>
    <t>Węgliniec</t>
  </si>
  <si>
    <t>OGÓŁEM ZESPOŁÓW RATOWNICTWA MEDYCZNEGO</t>
  </si>
  <si>
    <t>Adres miejsca stacjonowania zespołu ratownictwa medycznego</t>
  </si>
  <si>
    <t>Nazwa dysponenta jednostki</t>
  </si>
  <si>
    <t>Adres dysponenta jednostki</t>
  </si>
  <si>
    <t>Zespół Opieki Zdrowotnej w Bolesławcu</t>
  </si>
  <si>
    <t>000000001137</t>
  </si>
  <si>
    <t>58-200 Dzierżoniów
 ul. Cicha 1</t>
  </si>
  <si>
    <t>000000022004</t>
  </si>
  <si>
    <t>58-260 Bielawa
ul. Piastowska 7</t>
  </si>
  <si>
    <t>000000020777</t>
  </si>
  <si>
    <t>58-506 Jelenia Góra
ul. Ogińskiego 6</t>
  </si>
  <si>
    <t>000000001682</t>
  </si>
  <si>
    <t>59-600 Lwówek Śl.
ul. Gryfowska 1a</t>
  </si>
  <si>
    <t>59-620 Gryfów Śl. 
ul. Rzeczna 25</t>
  </si>
  <si>
    <t>59-800 Lubań
ul. Zawidowska 4</t>
  </si>
  <si>
    <t>58-400 Kamienna Góra
ul. Wałbrzyska 2c</t>
  </si>
  <si>
    <t>0206041201</t>
  </si>
  <si>
    <t/>
  </si>
  <si>
    <t>57-300 Kłodzko
ul. Szpitalna 1</t>
  </si>
  <si>
    <t>000000001083</t>
  </si>
  <si>
    <t>57-500 Bystrzyca Kłodzka
ul. Strażacka 13</t>
  </si>
  <si>
    <t>57-350 Kudowa Zdrój
ul. Zdrojowa 36c</t>
  </si>
  <si>
    <t>57-340 Duszniki Zdrój
ul. Sprzymierzonych 11</t>
  </si>
  <si>
    <t>59-220 Legnica
ul. Bracka11</t>
  </si>
  <si>
    <t>000000001424</t>
  </si>
  <si>
    <t>59-225 Chojnów
ul. Fabryczna 11</t>
  </si>
  <si>
    <t>59-300 Lubin
ul. Bema 5B</t>
  </si>
  <si>
    <t>0216044401</t>
  </si>
  <si>
    <t>59-100 Polkowice
ul. Polna 3</t>
  </si>
  <si>
    <t>59-400 Jawor
ul. Kościuszki 6</t>
  </si>
  <si>
    <t>59-420 Bolków
ul. Rycerska 28</t>
  </si>
  <si>
    <t>67-200 Głogów
ul. Kościuszki 15a</t>
  </si>
  <si>
    <t>59-500 Złotoryja
ul. Legnicka 49</t>
  </si>
  <si>
    <t>56-400 Oleśnica
ul. Ludwikowska 10</t>
  </si>
  <si>
    <t>000000002093</t>
  </si>
  <si>
    <t>56-416 Twardogóra
ul. Wojska Polskiego 3</t>
  </si>
  <si>
    <t>56-500 Syców
ul. Oleśnicka 25</t>
  </si>
  <si>
    <t>000000001572</t>
  </si>
  <si>
    <t>50-334 Wrocław
ul. Ukryta 10</t>
  </si>
  <si>
    <t xml:space="preserve">0264069204 </t>
  </si>
  <si>
    <t xml:space="preserve">0264069205 </t>
  </si>
  <si>
    <t>51-317 Wrocław
ul. Bierutowska 59</t>
  </si>
  <si>
    <t>53-654 Wrocław
ul. Inowrocławska 2</t>
  </si>
  <si>
    <t>55-042 Gniechowice
ul. Kątecka 49</t>
  </si>
  <si>
    <t>55-050 Sobótka
ul. Strzelców 2</t>
  </si>
  <si>
    <t>55-200 Oława
ul. Baczyńskiego 1</t>
  </si>
  <si>
    <t>55-230 Jelcz Laskowice
ul. Techników 2</t>
  </si>
  <si>
    <t>57-100 Strzelin
ul. Mickiewicza 18</t>
  </si>
  <si>
    <t>55-300 Środa Śl.
al. Konstytucji 3 Maja 7a</t>
  </si>
  <si>
    <t>56-100 Wołów
ul. Inwalidów Wojennych 24</t>
  </si>
  <si>
    <t>58-100 Świdnica
ul. Leśna 31</t>
  </si>
  <si>
    <t>000000001393</t>
  </si>
  <si>
    <t>58-160 Świebodzice
ul. Wiejska 22a</t>
  </si>
  <si>
    <t>58-140 Jaworzyna Śląska
ul. 1-go Maja 7</t>
  </si>
  <si>
    <t>58-150 Strzegom
ul. Armii Krajowej 23</t>
  </si>
  <si>
    <t>000000001049</t>
  </si>
  <si>
    <t>0224054201</t>
  </si>
  <si>
    <t>SP ZOZ Pomoc Doraźna</t>
  </si>
  <si>
    <t>000000002065</t>
  </si>
  <si>
    <t>57-220 Ziębice
Pl. Strażacki 8</t>
  </si>
  <si>
    <t xml:space="preserve">59-900 Zgorzelec
ul. Lubańska 11-12 </t>
  </si>
  <si>
    <t>000000001038</t>
  </si>
  <si>
    <t>59-940 Węgliniec
ul. Sikorskiego 40</t>
  </si>
  <si>
    <t>OGÓŁEM   ZESPOŁÓW RATOWNICTWA MEDYCZNEGO</t>
  </si>
  <si>
    <t>2a</t>
  </si>
  <si>
    <t>2b</t>
  </si>
  <si>
    <t>2c</t>
  </si>
  <si>
    <t>Dysponent jednostki</t>
  </si>
  <si>
    <t>ul. Cicha 1</t>
  </si>
  <si>
    <t>Pogotowie Ratunkowe</t>
  </si>
  <si>
    <t>w Jeleniej Górze</t>
  </si>
  <si>
    <t>ul. Ogińskiego 6</t>
  </si>
  <si>
    <t>58-506 Jelenia Góra</t>
  </si>
  <si>
    <t>59-300 Lubin</t>
  </si>
  <si>
    <t>w Legnicy</t>
  </si>
  <si>
    <t>ul. Dworcowa 7</t>
  </si>
  <si>
    <t>59-220 Legnica</t>
  </si>
  <si>
    <t>ul. Ziębicka 34/38</t>
  </si>
  <si>
    <t>we Wrocławiu</t>
  </si>
  <si>
    <t>ul. B. Chrobrego 39</t>
  </si>
  <si>
    <t>w Wałbrzychu</t>
  </si>
  <si>
    <t>58-300 Wałbrzych</t>
  </si>
  <si>
    <t>57-200 Ząbkowice Śl.</t>
  </si>
  <si>
    <t>-</t>
  </si>
  <si>
    <t>ul. Lubańska 11-12</t>
  </si>
  <si>
    <t>ul. Ks. A. Kostki 33</t>
  </si>
  <si>
    <t>67-400 Wschowa</t>
  </si>
  <si>
    <t>Zespół Opieki Zdrowotnej</t>
  </si>
  <si>
    <t>59-700 Bolesławiec</t>
  </si>
  <si>
    <t>Lądowisko zlokalizowane bezpośrednio przy szpitalnym oddziale ratunkowym (podać odległość w metrach od szpitalnego oddziału ratunkowego)</t>
  </si>
  <si>
    <t>Liczba stanowisk resuscytacyjnych</t>
  </si>
  <si>
    <t>Liczba stanowisk  intensywnej terapii</t>
  </si>
  <si>
    <t>Liczba stanowisk obserwacyjnych</t>
  </si>
  <si>
    <t>3c</t>
  </si>
  <si>
    <t>3d</t>
  </si>
  <si>
    <t>Lądowisko w odległości wymagającej użycia specjalistycznych środków transportu sanitarnego (podać odległość w metrach od szpitalnego oddziału ratunkowego)</t>
  </si>
  <si>
    <t>powiat bolesławiecki</t>
  </si>
  <si>
    <t>ul. Jeleniogórska 4 59-700 Bolesławiec</t>
  </si>
  <si>
    <t>01 </t>
  </si>
  <si>
    <t>ZOZ w Bolesławcu  </t>
  </si>
  <si>
    <t>nie</t>
  </si>
  <si>
    <t>tak</t>
  </si>
  <si>
    <t>1000 m</t>
  </si>
  <si>
    <t>powiat głogowski</t>
  </si>
  <si>
    <t>Głogowski Szpital Powiatowy</t>
  </si>
  <si>
    <t xml:space="preserve"> ul. Kościuszki 15 67-200 Głogów</t>
  </si>
  <si>
    <t>ul. Kościuszki 15 67-200 Głogów</t>
  </si>
  <si>
    <t>340 m</t>
  </si>
  <si>
    <t>powiat jeleniogórski</t>
  </si>
  <si>
    <t>Wojewódzkie Centrum Szpitalne Kotliny Jeleniogórskiej</t>
  </si>
  <si>
    <t>ul. Ogińskiego 6 58-506 Jelenia Góra</t>
  </si>
  <si>
    <t>150 m</t>
  </si>
  <si>
    <t>powiat kłodzki</t>
  </si>
  <si>
    <t>Specjalistyczne Centrum Medyczne S.A</t>
  </si>
  <si>
    <t>ul. Jana Pawła II 2 57-320 Polanica Zdrój</t>
  </si>
  <si>
    <t>wyniesione na dachu szpitala</t>
  </si>
  <si>
    <t>powiat legnicki</t>
  </si>
  <si>
    <t>ul. Iwaszkiewicza 5 59-220 Legnica</t>
  </si>
  <si>
    <t>ul Iwaszkiewicza 5 59-220 Legnica</t>
  </si>
  <si>
    <t>100 m</t>
  </si>
  <si>
    <t>powiat oławski</t>
  </si>
  <si>
    <t>Zespół Opieki Zdrowotnej w Oławie</t>
  </si>
  <si>
    <t>ul.  Baczyńskiego 1</t>
  </si>
  <si>
    <t>55-200 Oława</t>
  </si>
  <si>
    <t>50 m</t>
  </si>
  <si>
    <t xml:space="preserve">powiat świdnicki </t>
  </si>
  <si>
    <t>Samodzielny Publiczny Zespół Opieki Zdrowotnej Regionalny Szpital Specjalistyczny w Świdnicy  </t>
  </si>
  <si>
    <t>ul. Leśna 27-29</t>
  </si>
  <si>
    <t>58-100 Świdnica</t>
  </si>
  <si>
    <t xml:space="preserve">tak </t>
  </si>
  <si>
    <t>80 m</t>
  </si>
  <si>
    <t>powiat trzebnicki</t>
  </si>
  <si>
    <t>ul. Prusicka 53-55 55-100 Trzebnica</t>
  </si>
  <si>
    <t>Szpital im. Św. Jadwigi Śląskiej w Trzebnicy  </t>
  </si>
  <si>
    <t>ul. Prusicka 53-55</t>
  </si>
  <si>
    <t>55-100 Trzebnica</t>
  </si>
  <si>
    <t>350 m</t>
  </si>
  <si>
    <t>powiat wrocławski</t>
  </si>
  <si>
    <t>Uniwersytecki Szpital Kliniczny im. Jana Mikulicza-Radeckiego we Wrocławiu</t>
  </si>
  <si>
    <t xml:space="preserve">ul. Borowska 213 50-556 Wrocław </t>
  </si>
  <si>
    <t>Uniwersytecki Szpital Kliniczny im. Jana Mikulicza-Radeckiego</t>
  </si>
  <si>
    <t>47 m</t>
  </si>
  <si>
    <t xml:space="preserve">Dolnośląski Szpital Specjalistyczny im. T. Marciniaka - Centrum Medycyny Ratunkowej </t>
  </si>
  <si>
    <t>ul. Gen. A. E. Fieldorfa 2, 54-049 Wrocław</t>
  </si>
  <si>
    <t>ul. Gen. A. E. Fieldorfa 2,</t>
  </si>
  <si>
    <t>4 Wojskowy Szpital Kliniczny</t>
  </si>
  <si>
    <t>z Polikliniką SPZOZ we Wrocławiu</t>
  </si>
  <si>
    <t xml:space="preserve">ul. Rudolfa Weigla 5 50-981 Wrocław  </t>
  </si>
  <si>
    <t>ul. Rudolfa Weigla 5</t>
  </si>
  <si>
    <t xml:space="preserve">50-981 Wrocław  </t>
  </si>
  <si>
    <t>260 m</t>
  </si>
  <si>
    <t>ul. Kamieńskiego 73 a 51-124 Wrocław</t>
  </si>
  <si>
    <t>02 </t>
  </si>
  <si>
    <t>130 m</t>
  </si>
  <si>
    <t>powiat wałbrzyski</t>
  </si>
  <si>
    <t>SPZOZ Specjalistyczny Szpital im. A. Sokołowskiego</t>
  </si>
  <si>
    <t>ul. Sokołowskiego 4 58-309 Wałbrzych</t>
  </si>
  <si>
    <t>Specjalistyczny Szpital im dra A Sokołowskiego</t>
  </si>
  <si>
    <t>ul. Sokołowskiego 4</t>
  </si>
  <si>
    <t>200 m</t>
  </si>
  <si>
    <t>powiat ząbkowicki</t>
  </si>
  <si>
    <t>EMC Instytut Medyczny S.A Szpital Św. Antoniego w Ząbkowicach Śląskich</t>
  </si>
  <si>
    <t>ul. B. Chrobrego 5</t>
  </si>
  <si>
    <t xml:space="preserve">EMC Instytut Medyczny S.A Szpital Św. Antoniego w Ząbkowicach Śląskich </t>
  </si>
  <si>
    <t>powiat zgorzelecki</t>
  </si>
  <si>
    <t>w Zgorzelcu</t>
  </si>
  <si>
    <t xml:space="preserve">nie, lądowisko zlokalizowane na dachu budynku </t>
  </si>
  <si>
    <t>Podmiot leczniczy, w którego strukturach działa centrum urazowe</t>
  </si>
  <si>
    <t>Liczba zgonów pacjentów urazowych</t>
  </si>
  <si>
    <t>nazwa</t>
  </si>
  <si>
    <t>adres</t>
  </si>
  <si>
    <t>50-556 Wrocław</t>
  </si>
  <si>
    <t>Uniwersytecki Szpital Kliniczny im. Jana Mikulicza-Radeckiego we Wrocławiu Centrum Urazowe</t>
  </si>
  <si>
    <t>ul. Borowska 213,                      50-556 Wrocław</t>
  </si>
  <si>
    <t>Nazwa szpitala</t>
  </si>
  <si>
    <t>Adres szpitala</t>
  </si>
  <si>
    <t xml:space="preserve">Adres lokalizacji oddziału szpitalnego </t>
  </si>
  <si>
    <t>Oddział szpitalny wyspecjalizowany w zakresie udzielania świadczeń zdrowotnych niezbędnych</t>
  </si>
  <si>
    <t>dla ratownictwa medycznego</t>
  </si>
  <si>
    <t>8d</t>
  </si>
  <si>
    <t>8e</t>
  </si>
  <si>
    <t>nazwa własna oddziału szpitalnego</t>
  </si>
  <si>
    <t xml:space="preserve">Zespół Opieki Zdrowotnej w Bolesławcu </t>
  </si>
  <si>
    <t xml:space="preserve">ul. Jeleniogórska 4 </t>
  </si>
  <si>
    <t>ul. Jeleniogórska 4</t>
  </si>
  <si>
    <t>0201011  </t>
  </si>
  <si>
    <t>Szpitalny oddział ratunkowy</t>
  </si>
  <si>
    <t xml:space="preserve"> Oddział anestezjologii i intensywnej terapii</t>
  </si>
  <si>
    <t>Oddział chirurgii ogólnej</t>
  </si>
  <si>
    <t>Oddział chirurgii urazowo-ortopedycznej</t>
  </si>
  <si>
    <t>Oddział neurologiczny</t>
  </si>
  <si>
    <t>Oddział chorób wewnętrznych</t>
  </si>
  <si>
    <t>Oddział chorób zakaźnych</t>
  </si>
  <si>
    <t>Oddział pediatryczny</t>
  </si>
  <si>
    <t>Oddział neonatologiczny</t>
  </si>
  <si>
    <t>Oddział ginekologiczno-położniczy</t>
  </si>
  <si>
    <t>Wojewódzki Szpital dla   Nerwowo  i Psychicznie Chorych w Bolesławcu</t>
  </si>
  <si>
    <t>Al. Tysiąclecia 30                                       59-700 Bolesławiec</t>
  </si>
  <si>
    <t>Oddział psychiatryczny ogólny</t>
  </si>
  <si>
    <t>Oddział psychiatryczny dla dzieci i młodzieży</t>
  </si>
  <si>
    <t>Izba przyjęć</t>
  </si>
  <si>
    <t>głogowski</t>
  </si>
  <si>
    <t>Głogowski Szpital</t>
  </si>
  <si>
    <t xml:space="preserve">Powiatowy </t>
  </si>
  <si>
    <t>ul. Kościuszki 15</t>
  </si>
  <si>
    <t>67-200 Głogów</t>
  </si>
  <si>
    <t>15, 01, 03,05, 07, 10, 22, 25, 28, 31</t>
  </si>
  <si>
    <t>Oddział neurologiczny i leczenia udarów mózgu</t>
  </si>
  <si>
    <t>Oddział chirurgii onkologicznej</t>
  </si>
  <si>
    <t xml:space="preserve">Wojewódzkie Centrum Szpitalne Kotliny Jeleniogórskiej </t>
  </si>
  <si>
    <t xml:space="preserve">ul. Ogińskiego 6      </t>
  </si>
  <si>
    <t>Centralna rejestracja ( izba przyjęć)</t>
  </si>
  <si>
    <t>Oddział anestezjologii i intensywnej terapii</t>
  </si>
  <si>
    <t>07,24,43,47,48,57</t>
  </si>
  <si>
    <t>Pododdział geriatryczny</t>
  </si>
  <si>
    <t>Oddział gastroenterologiczny</t>
  </si>
  <si>
    <t>Oddział chirurgii naczyniowej</t>
  </si>
  <si>
    <t>Oddział chirurgii urazowo- ortopedycznej</t>
  </si>
  <si>
    <t>Oddział neurologii</t>
  </si>
  <si>
    <t>Oddział urologii</t>
  </si>
  <si>
    <t>Oddział chirurgii dziecięcej</t>
  </si>
  <si>
    <t>Oddział położniczo - ginekologiczny</t>
  </si>
  <si>
    <t>20,29,103</t>
  </si>
  <si>
    <t>Oddział kardiologiczny</t>
  </si>
  <si>
    <t>Oddział otolaryngologii</t>
  </si>
  <si>
    <t>Oddział alergologii</t>
  </si>
  <si>
    <t>Oddział chorób płuc</t>
  </si>
  <si>
    <t>Oddział neurologii i udaru</t>
  </si>
  <si>
    <t>Oddział okulistyczny</t>
  </si>
  <si>
    <t>Oddział onkologii klinicznej/chemioterapii</t>
  </si>
  <si>
    <t>Oddział chorób płuc i gruźlicy</t>
  </si>
  <si>
    <t>w Kowarach</t>
  </si>
  <si>
    <t>ul. Sanatoryjna 15   58-530 Kowary</t>
  </si>
  <si>
    <t>ul. Sanatoryjna 15                      58-530 Kowary</t>
  </si>
  <si>
    <t>07,43,07</t>
  </si>
  <si>
    <t>05,89,25</t>
  </si>
  <si>
    <t>Oddział położniczo- ginekologiczny</t>
  </si>
  <si>
    <t>Oddział  neonatologiczny</t>
  </si>
  <si>
    <t>20,99,100</t>
  </si>
  <si>
    <t>28,88,100</t>
  </si>
  <si>
    <t xml:space="preserve"> ul. Jana Pawła II 2  57-320 Polanica Zdrój</t>
  </si>
  <si>
    <t xml:space="preserve"> ul. Jana Pawła II 2</t>
  </si>
  <si>
    <t>57-320 Polanica Zdrój</t>
  </si>
  <si>
    <t>Oddział chirurgii ogólnej i naczyniowej</t>
  </si>
  <si>
    <t>03,04,05,39</t>
  </si>
  <si>
    <t>07,37,53,57</t>
  </si>
  <si>
    <t>Oddział chirurgii plastycznej</t>
  </si>
  <si>
    <t>06,39,41</t>
  </si>
  <si>
    <t>Oddział neurochirurgiczny</t>
  </si>
  <si>
    <t>Oddział otolaryngologiczny</t>
  </si>
  <si>
    <t>02,26,61</t>
  </si>
  <si>
    <t>Legnica</t>
  </si>
  <si>
    <t xml:space="preserve">w Legnicy </t>
  </si>
  <si>
    <t>ul. Iwaszkiewicza</t>
  </si>
  <si>
    <t>5 59-220 Legnica</t>
  </si>
  <si>
    <t>ul. Iwaszkiewicza 5</t>
  </si>
  <si>
    <t>15 </t>
  </si>
  <si>
    <t>Oddział chirurgiczny ogólny</t>
  </si>
  <si>
    <t>07,08,53</t>
  </si>
  <si>
    <t>Pododdział intensywnego nadzoru kardiologicznego</t>
  </si>
  <si>
    <t>Pododdział intensywnej terapii wcześniaków, noworodków i dzieci</t>
  </si>
  <si>
    <t>26,02,61</t>
  </si>
  <si>
    <t>Oddział urologiczny</t>
  </si>
  <si>
    <t>oławski</t>
  </si>
  <si>
    <t>w Oławie</t>
  </si>
  <si>
    <t xml:space="preserve">ul.  Baczyńskiego 1 </t>
  </si>
  <si>
    <t>SP ZOZ Regionalny Szpital Specjalistyczny</t>
  </si>
  <si>
    <t xml:space="preserve">w Świdnicy </t>
  </si>
  <si>
    <t>ul Leśna 27-29</t>
  </si>
  <si>
    <t xml:space="preserve">Oddział ginekologiczno-położniczy </t>
  </si>
  <si>
    <t>Oddział kardiologiczny z pododdziałem intensywnego nadzoru kardiologicznego i z pododdziałem angiologicznym</t>
  </si>
  <si>
    <t>Oddział fizjologii i patologii noworodka z pododdziałem intensywnej terapii noworodka</t>
  </si>
  <si>
    <t>Oddział neurologiczny z pododdziałem udarowym</t>
  </si>
  <si>
    <t>Oddział okulistyczny z pododdziałem okulistycznym dziecięcym</t>
  </si>
  <si>
    <t>Oddział dziecięcy z pododdziałem intensywnej terapii dziecięcej</t>
  </si>
  <si>
    <t>trzebnicki</t>
  </si>
  <si>
    <t xml:space="preserve">Szpital im. Św. Jadwigi Śląskiej w Trzebnicy </t>
  </si>
  <si>
    <t xml:space="preserve">ul. Prusicka 53-55 </t>
  </si>
  <si>
    <t>Dolnośląski Szpital Specjalistyczny im. T. Marciniaka - Centrum Medycyny Ratunkowej</t>
  </si>
  <si>
    <t>54 - 049 Wrocław</t>
  </si>
  <si>
    <t xml:space="preserve">Izba przyjęć </t>
  </si>
  <si>
    <t xml:space="preserve">Szpitalny oddział ratunkowy </t>
  </si>
  <si>
    <t>Oddział anestezjologii</t>
  </si>
  <si>
    <t xml:space="preserve">i intensywnej terapii </t>
  </si>
  <si>
    <t>i naczyniowej</t>
  </si>
  <si>
    <t>39,05,40</t>
  </si>
  <si>
    <t xml:space="preserve">Oddział chirurgii dziecięcej </t>
  </si>
  <si>
    <t>03,04,25,40</t>
  </si>
  <si>
    <t>41,35,24,21</t>
  </si>
  <si>
    <t xml:space="preserve">Oddział chirurgii urazowo -ortopedycznej </t>
  </si>
  <si>
    <t xml:space="preserve">Oddział chorób wewnętrznych </t>
  </si>
  <si>
    <t>07,53,22</t>
  </si>
  <si>
    <t xml:space="preserve">Oddział kardiologii </t>
  </si>
  <si>
    <t>Oddział neurochirurgii</t>
  </si>
  <si>
    <t>z pododdziałem udarowym</t>
  </si>
  <si>
    <t>Oddział toksykologii</t>
  </si>
  <si>
    <t>i chorób wewnętrznych</t>
  </si>
  <si>
    <t>07, 69</t>
  </si>
  <si>
    <t>Oddział urologii i onkologii urologicznej</t>
  </si>
  <si>
    <t>24,34,40</t>
  </si>
  <si>
    <t xml:space="preserve">we Wrocławiu </t>
  </si>
  <si>
    <t>ul. Borowska 213</t>
  </si>
  <si>
    <t>Oddział kliniczny chirurgii naczyniowej</t>
  </si>
  <si>
    <t>39 </t>
  </si>
  <si>
    <t>Oddział kliniczny chirurgii urazowo-ortopedycznej</t>
  </si>
  <si>
    <t>25 </t>
  </si>
  <si>
    <t>Oddział kliniczny ginekologiczno-położniczy</t>
  </si>
  <si>
    <t>Oddział kliniczny chirurgii ogólnej</t>
  </si>
  <si>
    <t>05 </t>
  </si>
  <si>
    <t>Oddział kliniczny urologii i onkologii urologicznej</t>
  </si>
  <si>
    <t>34 </t>
  </si>
  <si>
    <t>Oddział kliniczny chirurgii małoinwazyjnej</t>
  </si>
  <si>
    <t xml:space="preserve"> i proktologicznej</t>
  </si>
  <si>
    <t>05,40 </t>
  </si>
  <si>
    <t xml:space="preserve">05 ,40 </t>
  </si>
  <si>
    <t>Oddział kliniczny neonatologiczny</t>
  </si>
  <si>
    <t>20 </t>
  </si>
  <si>
    <t>Oddział kliniczny neurologii</t>
  </si>
  <si>
    <t>22 </t>
  </si>
  <si>
    <t>Oddział kliniczny neurochirurgiczny</t>
  </si>
  <si>
    <t>21 </t>
  </si>
  <si>
    <t>Oddział kliniczny otolaryngologiczny</t>
  </si>
  <si>
    <t xml:space="preserve">26, 61 </t>
  </si>
  <si>
    <t>Oddział kliniczny chirurgii szczękowo-twarzowej</t>
  </si>
  <si>
    <t>06 </t>
  </si>
  <si>
    <t>Oddział kliniczny kardiochirurgii</t>
  </si>
  <si>
    <t>12 </t>
  </si>
  <si>
    <t>Pododdział torakochirurgii</t>
  </si>
  <si>
    <t>Oddział kliniczny kardiologiczny</t>
  </si>
  <si>
    <t>53 </t>
  </si>
  <si>
    <t>Oddział kliniczny okulistyczny</t>
  </si>
  <si>
    <t>23 </t>
  </si>
  <si>
    <t>Oddział kliniczny anestezjologii i intensywnej terapii</t>
  </si>
  <si>
    <t>Oddział kliniczny anestezjologii i intensywnej terapii dziecięcej</t>
  </si>
  <si>
    <t>Oddział kliniczny chorób wewnętrznych i zawodowych</t>
  </si>
  <si>
    <t xml:space="preserve">07, 53 </t>
  </si>
  <si>
    <t>ul. Chałubińskiego 1 a</t>
  </si>
  <si>
    <t>50-368 Wrocław</t>
  </si>
  <si>
    <t>ul. M. Curie-Skłodowskiej50/52 50-369 Wrocław</t>
  </si>
  <si>
    <t xml:space="preserve">Oddział  intensywnej terapii dziecięcej i anestezjologii  </t>
  </si>
  <si>
    <t>Izba przyjęć chirurgii dziecięcej</t>
  </si>
  <si>
    <t>03,25,35</t>
  </si>
  <si>
    <t>Oddział kliniczny chirurgii dziecięcej</t>
  </si>
  <si>
    <t>Oddział kliniczny pediatrii i gastroenterologii</t>
  </si>
  <si>
    <t>ul. T. Chałubińskiego 2-2a 50-368 Wrocław</t>
  </si>
  <si>
    <t>Oddział kliniczny zakaźnych</t>
  </si>
  <si>
    <t>Centralna izba przyjęć pediatryczna</t>
  </si>
  <si>
    <t>28,54,36</t>
  </si>
  <si>
    <t>Oddział kliniczny kardiologiczno - pediatryczny</t>
  </si>
  <si>
    <t>ul. T. Chałubińskiego 3 50-368 Wrocław</t>
  </si>
  <si>
    <t>29,103,49,101</t>
  </si>
  <si>
    <t>Izba przyjęć ginekologiczno-położnicza</t>
  </si>
  <si>
    <t>ul. M. Curie-Skłodowskiej 66   50-369 Wrocław</t>
  </si>
  <si>
    <t>Oddział kliniczny chirurgii ogólnej, endokrynologiczny i chirurgii przewodu pokarmowego</t>
  </si>
  <si>
    <t>05,44,47</t>
  </si>
  <si>
    <t>Oddział kliniczny chorób wewnętrznych</t>
  </si>
  <si>
    <t>Centralna izba przyjęć</t>
  </si>
  <si>
    <t>47,44,05,36,07,48</t>
  </si>
  <si>
    <t>4 Wojskowy Szpital Kliniczny z Polikliniką SPZOZ we Wrocławiu</t>
  </si>
  <si>
    <t xml:space="preserve">50-981 Wrocław </t>
  </si>
  <si>
    <t>Oddział anestezjologii i intensywnej terapii II</t>
  </si>
  <si>
    <t xml:space="preserve"> Oddział ortopedii i traumatologii narządu ruchu</t>
  </si>
  <si>
    <t>Klinika Kardiologii z oddziałami</t>
  </si>
  <si>
    <t>Oddział chirurgii klatki piersiowej</t>
  </si>
  <si>
    <t>05,37,39</t>
  </si>
  <si>
    <t>Oddział chirurgii szczękowo-twarzowej</t>
  </si>
  <si>
    <t>07,67,37,57,50,36,44,24,42,47</t>
  </si>
  <si>
    <t xml:space="preserve">Oddział kardiochirurgiczny </t>
  </si>
  <si>
    <t>Pododdział udarów mózgu</t>
  </si>
  <si>
    <t>Oddział intensywnej terapii kardiologicznej</t>
  </si>
  <si>
    <t xml:space="preserve">Oddział Psychiatryczny i Leczenia Stresu Bojowego </t>
  </si>
  <si>
    <t>ul. Kamieńskiego 73a 51-124 Wrocław</t>
  </si>
  <si>
    <t>Oddział kardiologiczny z pododdziałem intensywnego nadzoru kardiologicznego, pododdziałem zaburzeń rytmu serca i pododdziałem chorób wewnętrznych</t>
  </si>
  <si>
    <t>07, 53</t>
  </si>
  <si>
    <t>Oddział urologii i urologii onkologicznej</t>
  </si>
  <si>
    <t xml:space="preserve">Oddział otolaryngologiczny z pododdziałem otolaryngologii dziecięcej </t>
  </si>
  <si>
    <t xml:space="preserve">Oddział pediatryczny z pododdziałem gastroenterologii i pododdziałem alergologii </t>
  </si>
  <si>
    <t>47, 28, 36</t>
  </si>
  <si>
    <t xml:space="preserve">Oddział neonatologiczny z pododdziałem patologii noworodka </t>
  </si>
  <si>
    <t>01, 20</t>
  </si>
  <si>
    <t xml:space="preserve">Oddział położniczo - ginekologiczny </t>
  </si>
  <si>
    <t>24, 29, 49</t>
  </si>
  <si>
    <t>Oddział chirurgii ogólnej i małoinwazyjnej z pododdziałem chirurgii metabolicznej i pododdziałem chirurgii endokrynologicznej</t>
  </si>
  <si>
    <t>Oddział nefrologiczny z pododdziałem transplantacyjnym i pododdziałem chorób wewnętrznych</t>
  </si>
  <si>
    <t>07,43,57</t>
  </si>
  <si>
    <t>Oddział kardiologii dziecięcej z pododdziałem kardiochirurgii dziecięcej i pododdziałem intensywnej opieki medycznej</t>
  </si>
  <si>
    <t>ząbkowicki</t>
  </si>
  <si>
    <t>EMC Szpital Św. Antoniego</t>
  </si>
  <si>
    <t>w Ząbkowicach Śl.</t>
  </si>
  <si>
    <t>ul. B. Chrobrego 5 57-200 Ząbkowice Śl.</t>
  </si>
  <si>
    <t xml:space="preserve">Regionalne Centrum Zdrowia  Sp.  z o. o  </t>
  </si>
  <si>
    <t>w Lubinie</t>
  </si>
  <si>
    <t>ul. Bema 5- 6</t>
  </si>
  <si>
    <t>Oddział chorób wewnętrznych z pododdziałem alergologicznym</t>
  </si>
  <si>
    <t>Oddział chorób wewnętrznych z pododdziałem pulmonologicznym</t>
  </si>
  <si>
    <t>Oddział neonatologiczny z pododdziałem patologii noworodka</t>
  </si>
  <si>
    <t>Oddział ginekologiczno- położniczy</t>
  </si>
  <si>
    <t xml:space="preserve">                                                                                                                                                                                                                                                                                                                                                                                                                                                                                                                                                                                                                                                                           17.</t>
  </si>
  <si>
    <t>NZOZ Miedziowe Centrum Zdrowia  S.A w Lubinie</t>
  </si>
  <si>
    <t>ul. Skłodowskiej-Curie   52-56</t>
  </si>
  <si>
    <t>ul. Marii Skłodowskiej-Curie 54</t>
  </si>
  <si>
    <t>01,,0507,16,23,24,26,31,33,43,47,53</t>
  </si>
  <si>
    <t>NZOZ Łużyckie Centrum Medyczne Sp. z o.o. w Lubaniu</t>
  </si>
  <si>
    <t>Oddział ortopedii i traumatologii ruchu</t>
  </si>
  <si>
    <t>Oddział intensywnej terapii</t>
  </si>
  <si>
    <t>Oddział ginekologiczno – położniczy</t>
  </si>
  <si>
    <t>20,29,49</t>
  </si>
  <si>
    <t>Oddział rehabilitacji</t>
  </si>
  <si>
    <t>Zakład Pielęgnacyjno- Opiekuńczy</t>
  </si>
  <si>
    <t>Niepubliczny Zakład Opieki Zdrowotnej Szpital Powiatowy w Dzierżoniowie Sp. z o.o.</t>
  </si>
  <si>
    <t xml:space="preserve"> 07, 05</t>
  </si>
  <si>
    <t xml:space="preserve">28, 29 </t>
  </si>
  <si>
    <t>Dolnośląskie Centrum Chorób Płuc we Wrocławiu</t>
  </si>
  <si>
    <t>ul. Grabiszyńska 105</t>
  </si>
  <si>
    <t xml:space="preserve">53-439 Wrocław </t>
  </si>
  <si>
    <t>07, 42, 04</t>
  </si>
  <si>
    <t xml:space="preserve">Oddział chirurgii ogólny </t>
  </si>
  <si>
    <t>Oddział gruźlicy i chorób płuc z pododdziałem intensywnego nadzoru pulmonologicznego</t>
  </si>
  <si>
    <t>Oddział gruźlicy i chorób płuc Katedra i Klinika Pulmunologii i Nowotworów Płuc</t>
  </si>
  <si>
    <t>Oddział gruźlicy i chorób płuc</t>
  </si>
  <si>
    <t xml:space="preserve">Oddział onkologii klinicznej </t>
  </si>
  <si>
    <t>Oddział gruźlicy i chorób płuc I z pododdziałem gruźlicy prątkującej</t>
  </si>
  <si>
    <t>Oddział gruźlicy i chorób płuc II</t>
  </si>
  <si>
    <t>Oddział chirurgii klatki piersiowej pn.: Wrocławski Ośrodek Torakochirurgii</t>
  </si>
  <si>
    <t>im. A. Falkiewicza</t>
  </si>
  <si>
    <t>ul. Warszawska 2</t>
  </si>
  <si>
    <t xml:space="preserve">     </t>
  </si>
  <si>
    <t xml:space="preserve">Oddział neonatologiczny </t>
  </si>
  <si>
    <t>29, 49</t>
  </si>
  <si>
    <t>Oddział chorób wewnętrznych i geriatrii</t>
  </si>
  <si>
    <t>01,07, 48</t>
  </si>
  <si>
    <t>Oddział pediatryczno - reumatologiczny</t>
  </si>
  <si>
    <t>28, 67</t>
  </si>
  <si>
    <t>Samodzielny Publiczny Zakład Opieki Zdrowotnej MSWiA</t>
  </si>
  <si>
    <t xml:space="preserve">we Wrocławiu                        </t>
  </si>
  <si>
    <t>ul. Ołbińska 32</t>
  </si>
  <si>
    <t>Oddział Internistyczny z pododdziałem endokrynologicznym</t>
  </si>
  <si>
    <t>Oddział urazowo- ortopedyczny</t>
  </si>
  <si>
    <t>Oddział ginekologiczny</t>
  </si>
  <si>
    <t>Oddział chirurgiczny</t>
  </si>
  <si>
    <t xml:space="preserve">Wrocław </t>
  </si>
  <si>
    <t>"Medinet" Dolnośląskie Centrum Chorób Serca</t>
  </si>
  <si>
    <t xml:space="preserve"> ul. Kamieńskiego 73 a</t>
  </si>
  <si>
    <t>53,01,33,12,</t>
  </si>
  <si>
    <t xml:space="preserve">Oddział kardiochirurgii dziecięcej </t>
  </si>
  <si>
    <t>12,54,01,03</t>
  </si>
  <si>
    <t xml:space="preserve">Oddział anestezjologii i intensywnej terapii </t>
  </si>
  <si>
    <t>12,54,39 05,01,03,53</t>
  </si>
  <si>
    <t>im. J. Gromkowskiego</t>
  </si>
  <si>
    <t>51-149 Wrocław</t>
  </si>
  <si>
    <t>07, 05,22</t>
  </si>
  <si>
    <t>Izba przyjęć oddziałów zakaźnych</t>
  </si>
  <si>
    <t>Izba przyjęć dla dzieci</t>
  </si>
  <si>
    <t>Izba przyjęć psychiatryczna dla dzieci i młodzieży</t>
  </si>
  <si>
    <t>IV oddział anestezjologii i intensywnej terapii</t>
  </si>
  <si>
    <t>XVII Oddział anestezjologii i intensywnej terapii noworodków i dzieci</t>
  </si>
  <si>
    <t>V Oddział chirurgii ogólnej</t>
  </si>
  <si>
    <t>05, 40</t>
  </si>
  <si>
    <t>VI Oddział chorób wewnętrznych, reumatologii i geriatrii</t>
  </si>
  <si>
    <t>07, 67,48</t>
  </si>
  <si>
    <t>IX Oddział chorób wewnętrznych</t>
  </si>
  <si>
    <t>07, 48</t>
  </si>
  <si>
    <t>X Oddział chorób wewnętrznych</t>
  </si>
  <si>
    <t>I Oddział chorób zakaźnych</t>
  </si>
  <si>
    <t>II Oddział chorób zakaźnych</t>
  </si>
  <si>
    <t>XVIII Oddział neonatologiczny</t>
  </si>
  <si>
    <t>III Oddział neurologii</t>
  </si>
  <si>
    <t>Pododdział udarowy</t>
  </si>
  <si>
    <t>XV Oddział pediatryczny – nefrologii</t>
  </si>
  <si>
    <t>Pododdział neurologii</t>
  </si>
  <si>
    <t>XI Oddział pediatryczny</t>
  </si>
  <si>
    <t>28, 118</t>
  </si>
  <si>
    <t>XIV Oddział pediatryczny - pulmonologii i alergologii</t>
  </si>
  <si>
    <t>28, 36,115</t>
  </si>
  <si>
    <t>VII Oddział gastroenterologii, hepatologii i żywienia klinicznego</t>
  </si>
  <si>
    <t>XII Oddział rehabilitacji ogólnoustrojowej</t>
  </si>
  <si>
    <t>XVI Oddział immunologii klinicznej i pediatrii</t>
  </si>
  <si>
    <t>67,28, 52</t>
  </si>
  <si>
    <t>XII Oddział psychiatryczny dla dzieci i młodzieży</t>
  </si>
  <si>
    <t xml:space="preserve">Sp. z o.o. </t>
  </si>
  <si>
    <t xml:space="preserve">Wybrzeże Józefa Conrada Korzeniowskiego 18       </t>
  </si>
  <si>
    <t xml:space="preserve"> 50-226 Wrocław</t>
  </si>
  <si>
    <t>Wybrzeże Józefa Conrada Korzeniowskiego 18   50-226 Wrocław</t>
  </si>
  <si>
    <t>I Oddział psychiatryczny całodobowy</t>
  </si>
  <si>
    <t>II Oddział psychiatryczny całodobowy</t>
  </si>
  <si>
    <t>III Oddział psychiatryczny całodobowy</t>
  </si>
  <si>
    <t>IV Oddział psychiatryczny całodobowy</t>
  </si>
  <si>
    <t>V Oddział psychiatryczny całodobowy</t>
  </si>
  <si>
    <t>VI Oddział psychiatryczny całodobowy</t>
  </si>
  <si>
    <t>Całodobowy oddział leczenia uzależnień</t>
  </si>
  <si>
    <t>Oddział leczenia alkoholowych zespołów abstynencyjnych</t>
  </si>
  <si>
    <t>Pododdział leczenia zespołów abstynenckich po substancjach psychoaktywnych</t>
  </si>
  <si>
    <t>Milickie Centrum Medyczne</t>
  </si>
  <si>
    <t xml:space="preserve">Sp. z o.o.                                             </t>
  </si>
  <si>
    <t>ul. Grzybowa 1</t>
  </si>
  <si>
    <t>56-300 Milicz</t>
  </si>
  <si>
    <t>01, 05, 07, 20, 25, 28, 29, 15</t>
  </si>
  <si>
    <t>05, 34</t>
  </si>
  <si>
    <t>Oddział chirurgii urazowo - ortopedycznej</t>
  </si>
  <si>
    <t>25, 05</t>
  </si>
  <si>
    <t>Oddział ginekologiczno - położniczy</t>
  </si>
  <si>
    <t xml:space="preserve">Oddział psychiatryczny </t>
  </si>
  <si>
    <t xml:space="preserve">Oddział psychiatryczny dla dzieci </t>
  </si>
  <si>
    <t>Powiatowy Zespól Szpitali w Oleśnicy</t>
  </si>
  <si>
    <t>000000002093 </t>
  </si>
  <si>
    <t xml:space="preserve">Oddział chirurgiczny </t>
  </si>
  <si>
    <t>Oddział noworodkowy</t>
  </si>
  <si>
    <t xml:space="preserve"> i intensywnej terapii</t>
  </si>
  <si>
    <t>05,07,28,29</t>
  </si>
  <si>
    <t>Specjalistyczny Szpital Ginekologiczno-Położniczy im. E. Biernackiego</t>
  </si>
  <si>
    <t>Oddział położniczo-ginekologiczny</t>
  </si>
  <si>
    <t xml:space="preserve">20,29 ,49 </t>
  </si>
  <si>
    <t xml:space="preserve">Specjalistyczny Szpital im. dra Alfreda Sokołowskiego </t>
  </si>
  <si>
    <t xml:space="preserve">ul. Sokołowskiego 4       </t>
  </si>
  <si>
    <t xml:space="preserve"> 58-309 Wałbrzych</t>
  </si>
  <si>
    <t>ul. Sokołowskiego 4     58-309 Wałbrzych</t>
  </si>
  <si>
    <t>15, 40, 57, 21, 07, 25 ,42, 22, 24,34 , 53, 05, 01, 28, 26, 06, 23</t>
  </si>
  <si>
    <t>Oddział anestezji i intensywnej terapii</t>
  </si>
  <si>
    <t xml:space="preserve">33,39, 05,40, 47 </t>
  </si>
  <si>
    <t xml:space="preserve">06 , 33 </t>
  </si>
  <si>
    <t>25, 33</t>
  </si>
  <si>
    <t>Oddział chorób wewnętrznych I</t>
  </si>
  <si>
    <t>07,47, 50 , 24,43</t>
  </si>
  <si>
    <t xml:space="preserve">07, 33 </t>
  </si>
  <si>
    <t xml:space="preserve">08, 33 </t>
  </si>
  <si>
    <t>Oddział neonatologii- patologii noworodka i niemowlęcia</t>
  </si>
  <si>
    <t xml:space="preserve">20, 28 </t>
  </si>
  <si>
    <t xml:space="preserve">21, 33 </t>
  </si>
  <si>
    <t xml:space="preserve">33, 22 </t>
  </si>
  <si>
    <t>26, 61</t>
  </si>
  <si>
    <t xml:space="preserve">28, 08, 33, 58, 22 </t>
  </si>
  <si>
    <t xml:space="preserve">Oddział leczenia alkoholowych zespołów abstynencyjnych </t>
  </si>
  <si>
    <t xml:space="preserve">69, 30 </t>
  </si>
  <si>
    <t xml:space="preserve">34, 33 </t>
  </si>
  <si>
    <t>Oddział nefrologiczny</t>
  </si>
  <si>
    <t>Oddział pulmonologiczny</t>
  </si>
  <si>
    <t>42,34,21,47,22,25,01,05,24,07,57,40,53,26,06</t>
  </si>
  <si>
    <t>Oddział onkologiczny</t>
  </si>
  <si>
    <t>33,50,32,24</t>
  </si>
  <si>
    <t>Oddział intensywnego nadzoru kardiologicznego</t>
  </si>
  <si>
    <t>Oddział udarowy</t>
  </si>
  <si>
    <t>Oddział rehabilitacji neurologicznej</t>
  </si>
  <si>
    <t>Oddział radioterapii</t>
  </si>
  <si>
    <t>Powiatowe Centrum Zdrowia NZOZ Szpital Powiatowy w Kamiennej Górze Sp. z o. o.</t>
  </si>
  <si>
    <t>0207011 </t>
  </si>
  <si>
    <t>Oddział anestezjologii i intensywnej terapii </t>
  </si>
  <si>
    <t>Odział pediatryczny</t>
  </si>
  <si>
    <t>05, 07, 20, 28, 29</t>
  </si>
  <si>
    <t>Dolnośląskie Centrum Rehabilitacji</t>
  </si>
  <si>
    <t>ul. Juliusza Korczaka 1</t>
  </si>
  <si>
    <t>ul. Korczaka 1</t>
  </si>
  <si>
    <t>32.</t>
  </si>
  <si>
    <t xml:space="preserve">w Kłodzku                                      </t>
  </si>
  <si>
    <t>ul. Szpitalna 1a</t>
  </si>
  <si>
    <t>Oddział psychiatryczny -psychiatria sądowa podstawowa</t>
  </si>
  <si>
    <t>Oddział psychiatryczny- psychiatria sądowa wzmocniona</t>
  </si>
  <si>
    <t>Zakład opiekuńczo - leczniczy</t>
  </si>
  <si>
    <t>07,22,48</t>
  </si>
  <si>
    <t>ul. Szpitalna 2 Nowa Ruda</t>
  </si>
  <si>
    <t>33.</t>
  </si>
  <si>
    <t>Bystrzyckie Centrum Zdrowia Sp.    z o. o. w Bystrzycy Kłodzkiej</t>
  </si>
  <si>
    <t>ul. Okrzei 49</t>
  </si>
  <si>
    <t>57-500 Bystrzyca Kłodzka</t>
  </si>
  <si>
    <t>Oddział wewnętrzny</t>
  </si>
  <si>
    <t>Odział dziecięcy</t>
  </si>
  <si>
    <t>34.</t>
  </si>
  <si>
    <t>Powiatowe Centrum Medyczne Sp. z o.o.</t>
  </si>
  <si>
    <t>w Wołowie</t>
  </si>
  <si>
    <t>ul. Inwalidów Wojennych 26</t>
  </si>
  <si>
    <t>Aleje Jerozolimskie 26, 56-120 Brzeg Dolny</t>
  </si>
  <si>
    <t>Oddział neonatologii</t>
  </si>
  <si>
    <t>35.</t>
  </si>
  <si>
    <t>Wojewódzki Szpital dla Nerwowo i Psychicznie Chorych w Lubiążu</t>
  </si>
  <si>
    <t xml:space="preserve"> ul .Adama Mickiewicza 1 Lubiąż, 56-100 Wołów</t>
  </si>
  <si>
    <t xml:space="preserve"> ul. Adama Mickiewicza 1 Lubiąż, 56-100 Wołów</t>
  </si>
  <si>
    <t>O222035</t>
  </si>
  <si>
    <t>V-Całodobowy oddział psychiatryczny ogólny</t>
  </si>
  <si>
    <t>VI-Całodobowy oddział psychiatryczny ogólny</t>
  </si>
  <si>
    <t>36.</t>
  </si>
  <si>
    <t>Szpital Powiatowy im. A. Wolańczyka</t>
  </si>
  <si>
    <t>Sp. z o.o. w Złotoryi</t>
  </si>
  <si>
    <t>ul. Hoża 11</t>
  </si>
  <si>
    <t xml:space="preserve">59-500 Złotoryja </t>
  </si>
  <si>
    <t>37.</t>
  </si>
  <si>
    <t>Wojewódzki Szpital Psychiatryczny</t>
  </si>
  <si>
    <t>w Złotoryi</t>
  </si>
  <si>
    <t>Oddział psychiatryczny ogólny I</t>
  </si>
  <si>
    <t>Oddział psychiatryczny ogólny II</t>
  </si>
  <si>
    <t>Oddział psychiatryczny ogólny III</t>
  </si>
  <si>
    <t>Oddział psychiatryczny rehabilitacyjny</t>
  </si>
  <si>
    <t>38.</t>
  </si>
  <si>
    <t>Powiatowe Centrum Zdrowia Sp. z o. o.  Szpital Powiatowy w  Lwówku Śląskim</t>
  </si>
  <si>
    <t>59 - 600 Lwówek Śląski</t>
  </si>
  <si>
    <t>0212034    </t>
  </si>
  <si>
    <t xml:space="preserve">07,05,29 </t>
  </si>
  <si>
    <t>39.</t>
  </si>
  <si>
    <t>ul. Wrocławska 46</t>
  </si>
  <si>
    <t xml:space="preserve">57-100 Strzelin </t>
  </si>
  <si>
    <t>Oddział  chirurgii ogólnej</t>
  </si>
  <si>
    <t>40.</t>
  </si>
  <si>
    <t>Sp. z o.o</t>
  </si>
  <si>
    <t>w Jaworze</t>
  </si>
  <si>
    <t>ul. Szpitalna 3</t>
  </si>
  <si>
    <t>59-400 Jawor</t>
  </si>
  <si>
    <t>41.</t>
  </si>
  <si>
    <t>Szpital Gminny  w Bogatyni</t>
  </si>
  <si>
    <t xml:space="preserve">ul. Szpitalna 16  </t>
  </si>
  <si>
    <t>59-920 Bogatynia</t>
  </si>
  <si>
    <t xml:space="preserve">ul. Szpitalna 16   </t>
  </si>
  <si>
    <t>07,43,44,47,48,37,67,69,36,42,53</t>
  </si>
  <si>
    <t>29,49,24</t>
  </si>
  <si>
    <t>15, 03,05,53,07,28,29,42</t>
  </si>
  <si>
    <t>05,34,44,39,37,57,24,40,47,25,03</t>
  </si>
  <si>
    <t>28,58,44,47,54,36,42,43,34</t>
  </si>
  <si>
    <t>42.</t>
  </si>
  <si>
    <t>NZOZ "Mikulicz"</t>
  </si>
  <si>
    <t>Sp. z o.o w Świebodzicach</t>
  </si>
  <si>
    <t>ul. Marii Skłodowskiej-Curie 3-7</t>
  </si>
  <si>
    <t xml:space="preserve">58-160 Świebodzice </t>
  </si>
  <si>
    <t xml:space="preserve">ul. Marii Skłodowskiej- </t>
  </si>
  <si>
    <t>Curie 3-7</t>
  </si>
  <si>
    <t>07, 20, 29, 05</t>
  </si>
  <si>
    <t xml:space="preserve"> 07, 53, 42 </t>
  </si>
  <si>
    <t>05, 25</t>
  </si>
  <si>
    <t xml:space="preserve">Oddział położniczo-ginekologiczny </t>
  </si>
  <si>
    <t>43.</t>
  </si>
  <si>
    <t>Wielospecjalistyczny Szpital - Samodzielny Publiczny Zespół Opieki Zdrowotnej</t>
  </si>
  <si>
    <t>Oddział chirurgii ogólnej i chirurgii onkologicznej</t>
  </si>
  <si>
    <t>05,  40</t>
  </si>
  <si>
    <t>Oddział onkologii klinicznej</t>
  </si>
  <si>
    <t>ul. Rolnicza 25                              59-920 Sieniawka</t>
  </si>
  <si>
    <t>Szacuje się, ze każdy ze szpitali może rozwinąć 10 – 15 % dodatkowych łóżek w razie zaistnienia nadzwyczajnej konieczności.</t>
  </si>
  <si>
    <t>Liczba stanowisk dyspozytorów medycznych w danej lokalizacji</t>
  </si>
  <si>
    <t>57-200 Ząbkowice Śląskie</t>
  </si>
  <si>
    <t>górowski</t>
  </si>
  <si>
    <t>wrocławski</t>
  </si>
  <si>
    <t>legnicki</t>
  </si>
  <si>
    <t>Szpital im. Św. Jadwigi Śl. w Trzebnicy,              ul. Prusicka 53-55,        55-100 Trzebnica</t>
  </si>
  <si>
    <t>m. Wrocław</t>
  </si>
  <si>
    <t>wałbrzyski</t>
  </si>
  <si>
    <t>Razem:</t>
  </si>
  <si>
    <t>ZOZ w Bolesławcu   ul. Jeleniogórska 4     59-700 Bolesławiec</t>
  </si>
  <si>
    <t>Głogowski Szpital Powiatowy Sp. z o.o.  ul. Kościuszki 15 67-200 Głogów</t>
  </si>
  <si>
    <t>Wojewódzkie Centrum Szpitalne Kotliny Jeleniogórskiej      ul. Ogińskiego 6    58-506 Jelenia Góra</t>
  </si>
  <si>
    <t>Specjalistyczne Centrum Medyczne S.A. ul. Jana Pawła II 2 57-320 Polanica Zdrój</t>
  </si>
  <si>
    <t>Wojewódzki Szpital Specjalistyczn yw Legnicy ul. Iwaszkiewicza 5    59-220 Legnica</t>
  </si>
  <si>
    <t>Zespół Opieki Zwrotnej w Oławie ul.  Baczyńskiego 1 55-200 Oława</t>
  </si>
  <si>
    <t>SP ZOZ Regionalny Szpital Specjalistyczny w Świdnicy ul Leśna 27-29  58-100 Świdnica</t>
  </si>
  <si>
    <t xml:space="preserve">Dolnośląski Szpital Specjalistyczny im. T. Marciniaka - Centrum Medycyny Ratunkowej             ul. Gen. A.E. Fieldorfa 2 54-049 Wrocław </t>
  </si>
  <si>
    <t xml:space="preserve">4 Wojskowy Szpital Kliniczny z Polikliniką SPZOZ ul. Rudolfa Weigla 550-981 Wrocław </t>
  </si>
  <si>
    <t>Wojewódzki Szpital Specjalistyczny we Wrocławiu ul. Kamieńskiego 73a 51-124 Wrocław</t>
  </si>
  <si>
    <t>Specjalistyczny Szpital im dra A. Sokołowskiego ul. Sokołowskiego 4 58-309 Wałbrzych</t>
  </si>
  <si>
    <t>Regionalne Centrum Zdrowia Sp. z o.o. ul. Gen. Józefa Bema 5-6    59-300 Lubin</t>
  </si>
  <si>
    <t>Uniwersytecki Szpital Kliniczny im. Jana Mikulicza-Radeckiegowe Wrocławiu                ul. Borowska 213 50-556 Wrocław</t>
  </si>
  <si>
    <t>EMC Szpital Św. Antoniego w Ząbkowicach Śl.     ul. B. Chrobrego 5      57-200 Ząbkowice Śl.</t>
  </si>
  <si>
    <t>Wielospecjalistyczny Szpital - Samodzielny Publiczny Zespół Opieki Zdrowotne w Zgorzelcu            ul. Lubańska 11-12      59-900 Zgorzelec</t>
  </si>
  <si>
    <t>Liczba wszystkich  lekarzy</t>
  </si>
  <si>
    <t>Liczba wszystkich  pielęgniarek</t>
  </si>
  <si>
    <t>Liczba  ratowników medycznych</t>
  </si>
  <si>
    <t>2d</t>
  </si>
  <si>
    <t>szpitalny oddział ratunkowy</t>
  </si>
  <si>
    <t>zespół ratownictwa medycznego</t>
  </si>
  <si>
    <t>lotniczy zespół ratownictwa medycznego</t>
  </si>
  <si>
    <t>RAZEM</t>
  </si>
  <si>
    <t>SOR</t>
  </si>
  <si>
    <t xml:space="preserve">59-700 Bolesławiec </t>
  </si>
  <si>
    <t>ul. J. Iwaszkiewicza 5</t>
  </si>
  <si>
    <t xml:space="preserve"> w Oławie</t>
  </si>
  <si>
    <t>52-200 Oława</t>
  </si>
  <si>
    <t>ul. K.K. Baczyńskiego 1</t>
  </si>
  <si>
    <t>Specjalistyczne Centrum Medyczne  S.A</t>
  </si>
  <si>
    <t>w Polanicy-Zdroju</t>
  </si>
  <si>
    <t>57-320 Polanica-Zdrój</t>
  </si>
  <si>
    <t>ul. Jana Pawła II 2</t>
  </si>
  <si>
    <t>Samodzielny Publiczny Zespół Opieki Zdrowotnej w Świdnicy</t>
  </si>
  <si>
    <t>SP ZOZ Szpital</t>
  </si>
  <si>
    <t>im. Św. Jadwigi Śląskiej w Trzebnicy</t>
  </si>
  <si>
    <t>54 - 049 Wrocław           ul. Gen. A. E. Fieldorfa 2,</t>
  </si>
  <si>
    <t>ul. Kamieńskiego 73 a  </t>
  </si>
  <si>
    <t>ul. Borowska 213  </t>
  </si>
  <si>
    <t>4 Wojskowy Szpital Kliniczny z Polikliniką SP ZOZ</t>
  </si>
  <si>
    <t>50-981 Wrocław</t>
  </si>
  <si>
    <t>ul. Rudolfa Weigla 5  </t>
  </si>
  <si>
    <t>Specjalistyczny Szpital im. dra</t>
  </si>
  <si>
    <t>A. Sokołowskiego</t>
  </si>
  <si>
    <t>Szpital Św. Antoniego w Ząbkowicach Śląskich</t>
  </si>
  <si>
    <t xml:space="preserve"> ul. B. Chrobrego 5</t>
  </si>
  <si>
    <t>Regionalne Centrum Zdrowia Sp. z o.o.</t>
  </si>
  <si>
    <t>Ul. Gen. Józefa Bema 5-6</t>
  </si>
  <si>
    <t>ZRM</t>
  </si>
  <si>
    <t>NZOZ Szpital Powiatowy w Dzierżoniowie Sp. z o.o.</t>
  </si>
  <si>
    <t>ul. Cicha 1A</t>
  </si>
  <si>
    <t>Nowy Szpital</t>
  </si>
  <si>
    <t>we Wschowie</t>
  </si>
  <si>
    <t>Podstacja w Górze</t>
  </si>
  <si>
    <t xml:space="preserve"> Pogotowie Ratunkowe</t>
  </si>
  <si>
    <t xml:space="preserve"> ul. Cieplicka 126A 58-570 Jelenia Góra</t>
  </si>
  <si>
    <t>SP ZOZ Kłodzko</t>
  </si>
  <si>
    <t>Powiatowy Zespół Szpitali w Oleśnicy</t>
  </si>
  <si>
    <t>SP ZOZ Powiatowe Pogotowie Ratunkowe</t>
  </si>
  <si>
    <t>w Świdnicy</t>
  </si>
  <si>
    <t>ul. Leśna 31, 58-100 Świdnica</t>
  </si>
  <si>
    <t>50-507 Wrocław,</t>
  </si>
  <si>
    <t>w Ząbkowicach Śląskie</t>
  </si>
  <si>
    <t xml:space="preserve">57-200 Ząbkowice Śląskie     </t>
  </si>
  <si>
    <t>ul. Sienkiewicza 15A</t>
  </si>
  <si>
    <t>Wielospecjalistyczny Szpital-Samodzielny Publiczny Zespół Opieki Zdrowotnej w Zgorzelcu</t>
  </si>
  <si>
    <t>Razem </t>
  </si>
  <si>
    <t>LZRM HEMES Wrocław</t>
  </si>
  <si>
    <t>HEMES Wrocław Samodzielny Publiczny Zakład Opieki Zdrowotnej Lotnicze Pogotowie Ratunkowe Filia Wrocław</t>
  </si>
  <si>
    <t xml:space="preserve">54-530 Wrocław            ul. Skarżyńskiego 19        </t>
  </si>
  <si>
    <t>LZRM</t>
  </si>
  <si>
    <t>000000001274</t>
  </si>
  <si>
    <t>000000001704</t>
  </si>
  <si>
    <t>000000001953</t>
  </si>
  <si>
    <t>000000001273</t>
  </si>
  <si>
    <t>000000019866</t>
  </si>
  <si>
    <t>000000001735</t>
  </si>
  <si>
    <t>000000001084</t>
  </si>
  <si>
    <t>000000001344</t>
  </si>
  <si>
    <t>000000001316</t>
  </si>
  <si>
    <t>000000018589</t>
  </si>
  <si>
    <t>000000018521</t>
  </si>
  <si>
    <t>000000001389</t>
  </si>
  <si>
    <t>000000001717</t>
  </si>
  <si>
    <t>000000025802</t>
  </si>
  <si>
    <t>000000018716</t>
  </si>
  <si>
    <t>0208051</t>
  </si>
  <si>
    <t>59-900 Zgorzelec ul. Lubańska 11-12</t>
  </si>
  <si>
    <t>000000002123</t>
  </si>
  <si>
    <t>000000001834</t>
  </si>
  <si>
    <t>000000002115</t>
  </si>
  <si>
    <t>00000001717</t>
  </si>
  <si>
    <t>000000001213</t>
  </si>
  <si>
    <t>000000001276</t>
  </si>
  <si>
    <t>000000001127</t>
  </si>
  <si>
    <t>000000018669</t>
  </si>
  <si>
    <t>000000001474</t>
  </si>
  <si>
    <t>000000001264</t>
  </si>
  <si>
    <t>000000024238</t>
  </si>
  <si>
    <t>000000025429</t>
  </si>
  <si>
    <t>000000001314</t>
  </si>
  <si>
    <t>000000002068</t>
  </si>
  <si>
    <t>000000001150</t>
  </si>
  <si>
    <t>000000022469</t>
  </si>
  <si>
    <t>000000001266</t>
  </si>
  <si>
    <t>000000183970</t>
  </si>
  <si>
    <t>000000001037</t>
  </si>
  <si>
    <t>000000022771</t>
  </si>
  <si>
    <t>000000021943</t>
  </si>
  <si>
    <t>000000020828</t>
  </si>
  <si>
    <t>000000001265</t>
  </si>
  <si>
    <t>000000002136</t>
  </si>
  <si>
    <t>0265011205</t>
  </si>
  <si>
    <t>59-700 Bolesławiec ul. Jeleniogórska 4</t>
  </si>
  <si>
    <t>56-300 Milicz
ul.Grzybowa 1</t>
  </si>
  <si>
    <t xml:space="preserve">55-100 Trzebnica ul. Milicka 20a </t>
  </si>
  <si>
    <t>Liczba wyjazdów przekraczających maksymalny czas dotarcia na miejsce zdarzenia</t>
  </si>
  <si>
    <t>Miasta powyżej</t>
  </si>
  <si>
    <t>10 tys. mieszk.</t>
  </si>
  <si>
    <t>Poza miastem powyżej</t>
  </si>
  <si>
    <t>Dysponent jednostki (nazwa i adres)</t>
  </si>
  <si>
    <t>Specjalistyczne Centrum Medyczne S.A      w Polanicy Zdroju</t>
  </si>
  <si>
    <t>ul. Leśna 27-29 58-100 Świdnica</t>
  </si>
  <si>
    <t>ul. Leśna 27-29  58-100 Świdnica</t>
  </si>
  <si>
    <t>ul.  Baczyńskiego 1 55-200 Oława</t>
  </si>
  <si>
    <t>SPZOZ Szpital im. Św. Jadwigi Śląskiej w Trzebnicy  </t>
  </si>
  <si>
    <t>ul. Gen. A. E. Fieldorfa 2,54-049 Wrocław</t>
  </si>
  <si>
    <t>Wojewódzki Szpital Specjalistyczny we Wrocławiu  </t>
  </si>
  <si>
    <t>ul. Sokołowskiego 458-309 Wałbrzych</t>
  </si>
  <si>
    <t>ul. B. Chrobrego 5         57-200 Ząbkowice Śl.</t>
  </si>
  <si>
    <t>Wielospecjalistyczny Szpital SP ZOZ w Zgorzelcu</t>
  </si>
  <si>
    <t>59-900 Zgorzelec             ul. Lubańska 11-12</t>
  </si>
  <si>
    <t>59-900 Zgorzelec    ul. Lubańska 11-12</t>
  </si>
  <si>
    <t>59-300 Lubin                    ul. Gen. Józefa Bema 5-6</t>
  </si>
  <si>
    <t>59-300 Lubin ul. Gen. Józefa Bema 5-6</t>
  </si>
  <si>
    <t>Głogowski Szpital Powiatowy Sp. z o.o.</t>
  </si>
  <si>
    <t>ul. Ogińskiego 6    58-506 Jelenia Góra</t>
  </si>
  <si>
    <t xml:space="preserve">Wojewódzki Szpital Specjalistyczny im. A. Falkiewicza w Legnicy </t>
  </si>
  <si>
    <t>Wojewódzki Szpital Specjalistyczny  im. A. Falkiewicza w Legnicy</t>
  </si>
  <si>
    <t xml:space="preserve"> N ZOZ Szpital Powiatowy w Dzierżoniowie Sp. z o. o ul. Cicha 1, 58-200 Dzierżoniów</t>
  </si>
  <si>
    <t>SP ZOZ MSWiA we Wrocławiu ul. Ołbińska 32, 50-233 Wrocław</t>
  </si>
  <si>
    <t>im. J. Gromkowskiego                 51-149 Wrocław                               ul. Koszarowa 5</t>
  </si>
  <si>
    <t>Dolnośląskie Centrum Zdrowia Psychicznego Sp. z o.o ul. Wyb. Józefa Conrada- Korzeniowskiego 18, 50-226 Wrocław</t>
  </si>
  <si>
    <t>000000002000</t>
  </si>
  <si>
    <t>0225021401</t>
  </si>
  <si>
    <t>ul. Kamieńskiego 73a                 51-124 Wrocław</t>
  </si>
  <si>
    <t xml:space="preserve"> ul. Kamieńskiego 73 a </t>
  </si>
  <si>
    <t>Al. Tysiąclecia 30                                                        59-700 Bolesławiec</t>
  </si>
  <si>
    <t xml:space="preserve">        Szpital Powiatowy                      " Bukowiec "</t>
  </si>
  <si>
    <t>Milickie Centrum Medyczne Sp. z o.o.                ul. Grzybowa 1 56-300 Milicz</t>
  </si>
  <si>
    <t>Oddział chorób wewnętrznych II</t>
  </si>
  <si>
    <t xml:space="preserve">ul. Szpitalna 3 </t>
  </si>
  <si>
    <t>D01 01</t>
  </si>
  <si>
    <t>D01 02</t>
  </si>
  <si>
    <t>D01 04</t>
  </si>
  <si>
    <t>D01 06</t>
  </si>
  <si>
    <t>D02 01</t>
  </si>
  <si>
    <t>D02 02</t>
  </si>
  <si>
    <t>D02 04</t>
  </si>
  <si>
    <t>D02 06</t>
  </si>
  <si>
    <t>D03 01</t>
  </si>
  <si>
    <t>D03 02</t>
  </si>
  <si>
    <t>D04 02</t>
  </si>
  <si>
    <t>D04 06</t>
  </si>
  <si>
    <t>D04 03</t>
  </si>
  <si>
    <t>D04 08</t>
  </si>
  <si>
    <t>D04 05</t>
  </si>
  <si>
    <t>D04 10</t>
  </si>
  <si>
    <t>D04 07</t>
  </si>
  <si>
    <t>D04 12</t>
  </si>
  <si>
    <t>D04 14</t>
  </si>
  <si>
    <t>D04 09</t>
  </si>
  <si>
    <t>D04 16</t>
  </si>
  <si>
    <t>D04 18</t>
  </si>
  <si>
    <t>D05 01</t>
  </si>
  <si>
    <t>D05 02</t>
  </si>
  <si>
    <t>D05 03</t>
  </si>
  <si>
    <t>D05 04</t>
  </si>
  <si>
    <t>D05 05</t>
  </si>
  <si>
    <t>D05 06</t>
  </si>
  <si>
    <t>D05 08</t>
  </si>
  <si>
    <t>D05 10</t>
  </si>
  <si>
    <t>D06 01</t>
  </si>
  <si>
    <t>D06 02</t>
  </si>
  <si>
    <t>D06 04</t>
  </si>
  <si>
    <t>D06 08</t>
  </si>
  <si>
    <t>D06 03</t>
  </si>
  <si>
    <t>D06 05</t>
  </si>
  <si>
    <t>D06 10</t>
  </si>
  <si>
    <t>D06 12</t>
  </si>
  <si>
    <t>D06 14</t>
  </si>
  <si>
    <t>D06 07</t>
  </si>
  <si>
    <t>D06 16</t>
  </si>
  <si>
    <t>D06 18</t>
  </si>
  <si>
    <t>D06 09</t>
  </si>
  <si>
    <t>D06 20</t>
  </si>
  <si>
    <t>D06 22</t>
  </si>
  <si>
    <t>D06 11</t>
  </si>
  <si>
    <t>D06 24</t>
  </si>
  <si>
    <t>D06 26</t>
  </si>
  <si>
    <t>D06 13</t>
  </si>
  <si>
    <t>D06 28</t>
  </si>
  <si>
    <t>D07 01</t>
  </si>
  <si>
    <t>D07 02</t>
  </si>
  <si>
    <t>D07 04</t>
  </si>
  <si>
    <t>D07 06</t>
  </si>
  <si>
    <t>D08 02</t>
  </si>
  <si>
    <t>D08 06</t>
  </si>
  <si>
    <t>D08 08</t>
  </si>
  <si>
    <t>D08 10</t>
  </si>
  <si>
    <t>D08 01</t>
  </si>
  <si>
    <t>D08 04</t>
  </si>
  <si>
    <t>D08 12</t>
  </si>
  <si>
    <t>D08 14</t>
  </si>
  <si>
    <t>D08 16</t>
  </si>
  <si>
    <t>D08 18</t>
  </si>
  <si>
    <t>D08 03</t>
  </si>
  <si>
    <t>D08 20</t>
  </si>
  <si>
    <t>D08 22</t>
  </si>
  <si>
    <t>D08 24</t>
  </si>
  <si>
    <t>D08 26</t>
  </si>
  <si>
    <t>D08 28</t>
  </si>
  <si>
    <t>D08 30</t>
  </si>
  <si>
    <t>D08 62</t>
  </si>
  <si>
    <t>D08 07</t>
  </si>
  <si>
    <t>D08 32</t>
  </si>
  <si>
    <t>D08 34</t>
  </si>
  <si>
    <t>D08 36</t>
  </si>
  <si>
    <t>D08 38</t>
  </si>
  <si>
    <t>D08 64</t>
  </si>
  <si>
    <t>D08 40</t>
  </si>
  <si>
    <t>D08 42</t>
  </si>
  <si>
    <t>D08 11</t>
  </si>
  <si>
    <t>D08 44</t>
  </si>
  <si>
    <t>D08 13</t>
  </si>
  <si>
    <t>D08 46</t>
  </si>
  <si>
    <t>D08 15</t>
  </si>
  <si>
    <t>D08 48</t>
  </si>
  <si>
    <t>D08 50</t>
  </si>
  <si>
    <t>D08 17</t>
  </si>
  <si>
    <t>D08 52</t>
  </si>
  <si>
    <t>D08 19</t>
  </si>
  <si>
    <t>D08 54</t>
  </si>
  <si>
    <t>D08 21</t>
  </si>
  <si>
    <t>D08 56</t>
  </si>
  <si>
    <t>D08 58</t>
  </si>
  <si>
    <t>D08 23</t>
  </si>
  <si>
    <t>D08 60</t>
  </si>
  <si>
    <t>D09 01</t>
  </si>
  <si>
    <t>D09 02</t>
  </si>
  <si>
    <t>D09 03</t>
  </si>
  <si>
    <t>D09 04</t>
  </si>
  <si>
    <t>D09 06</t>
  </si>
  <si>
    <t>D10 02</t>
  </si>
  <si>
    <t>D10 10</t>
  </si>
  <si>
    <t>D10 03</t>
  </si>
  <si>
    <t>D10 04</t>
  </si>
  <si>
    <t>D10 06</t>
  </si>
  <si>
    <t>D11 02</t>
  </si>
  <si>
    <t>D11 06</t>
  </si>
  <si>
    <t>D11 04</t>
  </si>
  <si>
    <t>D12 01</t>
  </si>
  <si>
    <t>D12 02</t>
  </si>
  <si>
    <t>D12 04</t>
  </si>
  <si>
    <t>D12 06</t>
  </si>
  <si>
    <t xml:space="preserve">TABELA nr 6 - Lotnicze zespoły ratownictwa medycznego </t>
  </si>
  <si>
    <t>TABELA nr 7 - Szpitalne oddziały ratunkowe - stan na dzień 31 grudnia 2017 r.</t>
  </si>
  <si>
    <t>TABELA nr 9 - Liczba przyjęć pacjentów w szpitalnym oddziale ratunkowym w roku 2017</t>
  </si>
  <si>
    <t xml:space="preserve">TABELA nr 11 - Centrum urazowe - dane za rok  2017 </t>
  </si>
  <si>
    <t>Dysponent jednostki                           (nazwa i adres)</t>
  </si>
  <si>
    <t>Miesiąc</t>
  </si>
  <si>
    <t xml:space="preserve">Liczba odebranych połączeń </t>
  </si>
  <si>
    <t xml:space="preserve">Liczba połączeń rozłączonych przed podjęciem obsługi </t>
  </si>
  <si>
    <t xml:space="preserve">Średni czas oczekiwania na połączenie [mm:ss] </t>
  </si>
  <si>
    <t xml:space="preserve">Średni czas trwania połączenia [mm:ss] </t>
  </si>
  <si>
    <t xml:space="preserve">Łączny średni czas obsługi zgłoszenia (czas oczekiwania + czas trwania połączenia) [mm:ss] </t>
  </si>
  <si>
    <t>z 112</t>
  </si>
  <si>
    <t>z 999</t>
  </si>
  <si>
    <t>suma</t>
  </si>
  <si>
    <t>styczeń</t>
  </si>
  <si>
    <t>luty</t>
  </si>
  <si>
    <t>marzec</t>
  </si>
  <si>
    <t>kwiecień</t>
  </si>
  <si>
    <t>maj</t>
  </si>
  <si>
    <t>czerwiec</t>
  </si>
  <si>
    <t>lipiec</t>
  </si>
  <si>
    <t>sierpień</t>
  </si>
  <si>
    <t>wrzesień</t>
  </si>
  <si>
    <t>październik</t>
  </si>
  <si>
    <t>listopad</t>
  </si>
  <si>
    <t>grudzień</t>
  </si>
  <si>
    <t>Suma</t>
  </si>
  <si>
    <t>Średnia</t>
  </si>
  <si>
    <t>TABELA nr 16 – Rejony operacyjne i miejsca stacjonowania planowanych do uruchomienia zespołów ratownictwa medycznego</t>
  </si>
  <si>
    <t>Liczba zespołów ratownictwa medycznego w danym rejonie operacyjnym</t>
  </si>
  <si>
    <t>Liczba dni w roku pozostawania w gotowości zespołu ratownictwa medycznego</t>
  </si>
  <si>
    <t>Okres w roku pozostawania w gotowości zespołu ratownictwa medycznego</t>
  </si>
  <si>
    <t>Planowany termin uruchomienia zespołu ratownictwa medycznego</t>
  </si>
  <si>
    <t>10a</t>
  </si>
  <si>
    <t>10b</t>
  </si>
  <si>
    <t>TABELA nr 17 – Szpitalne oddziały ratunkowe planowane do uruchomienia – stan na dzień ...</t>
  </si>
  <si>
    <t>Jednostka organizacyjna podmiotu leczniczego, w którego strukturach planuje się utworzyć szpitalny oddział ratunkowy</t>
  </si>
  <si>
    <t>Liczba stanowisk intensywnej terapii</t>
  </si>
  <si>
    <t>Planowany termin uruchomienia szpitalnego oddziału ratunkowego</t>
  </si>
  <si>
    <t>nazwa jednostki organizacyjnej</t>
  </si>
  <si>
    <t>adres jednostki organizacyjnej</t>
  </si>
  <si>
    <t>całodobowe</t>
  </si>
  <si>
    <t>nieprzystosowane do startów i lądowań w nocy</t>
  </si>
  <si>
    <t>POWIAT: ...</t>
  </si>
  <si>
    <t>Liczba dyspozytorów medycznych wykonujących zadania w danej lokalizacji</t>
  </si>
  <si>
    <t>liczba dyspozytorów medycznych posiadających wykształcenie wymagane dla pielęgniarki systemu lub ratownika medycznego</t>
  </si>
  <si>
    <t xml:space="preserve">1) Kody nadawane zgodnie z procedurami tworzonymi i wprowadzanymi do stosowania przez ministra właściwego do spraw zdrowia. </t>
  </si>
  <si>
    <t xml:space="preserve">Maksymalny czas uruchomienia   </t>
  </si>
  <si>
    <t>13a</t>
  </si>
  <si>
    <t>13b</t>
  </si>
  <si>
    <r>
      <t>Obszar działania zespołu ratownictwa medycznego</t>
    </r>
    <r>
      <rPr>
        <vertAlign val="superscript"/>
        <sz val="20"/>
        <color rgb="FF000000"/>
        <rFont val="Calibri"/>
        <family val="2"/>
        <charset val="238"/>
        <scheme val="minor"/>
      </rPr>
      <t xml:space="preserve"> 1)</t>
    </r>
  </si>
  <si>
    <r>
      <t>Rejon operacyjny</t>
    </r>
    <r>
      <rPr>
        <vertAlign val="superscript"/>
        <sz val="20"/>
        <color rgb="FF000000"/>
        <rFont val="Calibri"/>
        <family val="2"/>
        <charset val="238"/>
        <scheme val="minor"/>
      </rPr>
      <t xml:space="preserve">3) </t>
    </r>
    <r>
      <rPr>
        <sz val="20"/>
        <color rgb="FF000000"/>
        <rFont val="Calibri"/>
        <family val="2"/>
        <charset val="238"/>
        <scheme val="minor"/>
      </rPr>
      <t>nr………………..z dyspozytornią medyczną w ……………………………………………………… (nazwa miejscowości, kod dyspozytorni medycznej</t>
    </r>
    <r>
      <rPr>
        <vertAlign val="superscript"/>
        <sz val="20"/>
        <color rgb="FF000000"/>
        <rFont val="Calibri"/>
        <family val="2"/>
        <charset val="238"/>
        <scheme val="minor"/>
      </rPr>
      <t xml:space="preserve">4) </t>
    </r>
    <r>
      <rPr>
        <sz val="20"/>
        <color rgb="FF000000"/>
        <rFont val="Calibri"/>
        <family val="2"/>
        <charset val="238"/>
        <scheme val="minor"/>
      </rPr>
      <t>)</t>
    </r>
  </si>
  <si>
    <t xml:space="preserve">1) Stosuje się 7-znakowy kod TERYT w zakresie systemu identyfikatorów i nazw jednostek podziału administracyjnego; nie używa się kodów zakończonych cyfrą „3”, kolejne pozycje obszaru działania oddziela się średnikiem i spacją.
2) Nazwy nadawane zgodnie z procedurami tworzonymi i wprowadzanymi do stosowania przez ministra właściwego do spraw zdrowia.
3) Jest identyfikowany przez numer województwa – 2 cyfry kodu TERYT/numer kolejny rejonu na obszarze województwa – 2 cyfry.
4) Kody nadawane zgodnie z procedurami tworzonymi i wprowadzanymi do stosowania przez ministra właściwego do spraw zdrowia. 
</t>
  </si>
  <si>
    <t xml:space="preserve">1) Jest identyfikowany przez numer województwa – 2 cyfry kodu TERYT/numer kolejny rejonu na obszarze województwa – 2 cyfry.
2) W opisie rejonu operacyjnego stosuje się 7-znakowy kod TERYT w zakresie systemu identyfikatorów i nazw jednostek podziału administracyjnego; nie używa się kodów zakończonych cyfrą „3”, kolejne pozycje rejonu operacyjnego oddziela się średnikiem i spacją.
3) Kody nadawane zgodnie z procedurami tworzonymi i wprowadzanymi do stosowania przez ministra właściwego do spraw zdrowia.
4) Stosuje się 7-znakowy kod TERYT w zakresie systemu identyfikatorów i nazw jednostek podziału administracyjnego; nie używa się kodów zakończonych cyfrą „3”, kolejne pozycje obszaru działania oddziela się średnikiem i spacją.
5) Wskazuje się nazwę miejscowości lub dzielnicy, w której stacjonuje zespół ratownictwa medycznego; nie podaje się danych adresowych miejsca stacjonowania.
6) Wymienia się dni tygodnia, a w przypadku, gdy zespół ratownictwa medycznego nie pozostaje w całodobowej gotowości, wskazuje się godziny pozostawania w gotowości.
</t>
  </si>
  <si>
    <t>kierownika zespołu ratownictwa medycznego</t>
  </si>
  <si>
    <t>kierownika zespołu urazowego</t>
  </si>
  <si>
    <t>Średni czas pobytu pacjenta urazowego w centrum (dni)</t>
  </si>
  <si>
    <t>Maksymalny czas pobytu pacjenta urazowego w centrum urazowym (dni)</t>
  </si>
  <si>
    <t>Liczba zgonów pacjentów urazowych dziecięcych</t>
  </si>
  <si>
    <t>TABELA nr 12– Centra urazowe dla dzieci – dane za rok …*</t>
  </si>
  <si>
    <t>* Centrum Urazowe dla dzieci w Dolnośląskim Szpitalu Specjalistycznym im. T. Marciniaka -Centrum Medycyny Ratunkowej we Wrocłwiu, ul. Gen. A.E. Fieldorfa 2 , 54-049 Wrocław zostało utworzone 1 września 2018 r.</t>
  </si>
  <si>
    <t>Czas dyżuru</t>
  </si>
  <si>
    <t>HEMES Wrocław  SP ZOZ LPR Filia  we Wrocławiu ul. Skarżyńskiego 19, 54-530 Wrocław</t>
  </si>
  <si>
    <t>24 godziny do dobę</t>
  </si>
  <si>
    <t>Lądowisko w odległości wymagającej użycia specjalistycznych środków transportu sanitarnego                                                                          (podać odległość w metrach od szpitalnego oddziału ratunkowego)</t>
  </si>
  <si>
    <t>Lądowisko zlokalizowane bezpośrednio przy szpitalnym oddziale ratunkowym                             (podać odległość w metrach od szpitalnego oddziału ratunkowego)</t>
  </si>
  <si>
    <t>Jednostka organizacyjna podmiotu leczniczego, w którego strukturach funkcjonuje szpitalny oddział ratunkowy</t>
  </si>
  <si>
    <t xml:space="preserve">                                                                                                                                                                                                   powiat lubiński</t>
  </si>
  <si>
    <t>Nazwa i adres szpitala</t>
  </si>
  <si>
    <r>
      <t>numer księgi rejestrowej podmiotu wykonujaego działalnosć leczniczą</t>
    </r>
    <r>
      <rPr>
        <vertAlign val="superscript"/>
        <sz val="10"/>
        <color rgb="FF000000"/>
        <rFont val="Calibri"/>
        <family val="2"/>
        <charset val="238"/>
        <scheme val="minor"/>
      </rPr>
      <t>1)</t>
    </r>
  </si>
  <si>
    <r>
      <t>V część kodu resortowego</t>
    </r>
    <r>
      <rPr>
        <vertAlign val="superscript"/>
        <sz val="10"/>
        <color rgb="FF000000"/>
        <rFont val="Calibri"/>
        <family val="2"/>
        <charset val="238"/>
        <scheme val="minor"/>
      </rPr>
      <t>2)</t>
    </r>
  </si>
  <si>
    <t xml:space="preserve">1) Zgodnie z rozporządzeniem Ministra Zdrowia z dnia 29 września 2011 r. w sprawie szczegółowego zakresu danych objętych wpisem do rejestru podmiotów wykonujących działalność leczniczą oraz szczegółowego trybu postępowania w sprawach dokonywania wpisów, zmian w rejestrze oraz wykreśleń z tego rejestru (Dz. U. z 2014 r. poz. 325 oraz z 2017 r. poz. 1540).
2) Zgodnie z rozporządzeniem Ministra Zdrowia z dnia 17 maja 2012 r. w sprawie systemu resortowych kodów identyfikacyjnych oraz szczegółowego sposobu ich nadawania (Dz. U. poz. 594 oraz z 2017 r. poz. 999  ).
3) Stosuje się 7-znakowy kod TERYT miejscowości lub dzielnicy w zakresie systemu identyfikatorów i nazw jednostek podziału administracyjnego, w której znajduje się szpitalny oddział ratunkowy.
</t>
  </si>
  <si>
    <r>
      <t xml:space="preserve">Numer księgi rejestrowej podmiotu wykonujacego działalność leczniczą </t>
    </r>
    <r>
      <rPr>
        <vertAlign val="superscript"/>
        <sz val="14"/>
        <color rgb="FF000000"/>
        <rFont val="Calibri"/>
        <family val="2"/>
        <scheme val="minor"/>
      </rPr>
      <t>1)</t>
    </r>
  </si>
  <si>
    <r>
      <t>VII część kodu resortowego</t>
    </r>
    <r>
      <rPr>
        <vertAlign val="superscript"/>
        <sz val="14"/>
        <color rgb="FF000000"/>
        <rFont val="Calibri"/>
        <family val="2"/>
        <charset val="238"/>
        <scheme val="minor"/>
      </rPr>
      <t>3)</t>
    </r>
  </si>
  <si>
    <r>
      <t xml:space="preserve"> specjalność zgodnie z VIII częścią kodu resortowego</t>
    </r>
    <r>
      <rPr>
        <vertAlign val="superscript"/>
        <sz val="14"/>
        <color rgb="FF000000"/>
        <rFont val="Calibri"/>
        <family val="2"/>
        <charset val="238"/>
        <scheme val="minor"/>
      </rPr>
      <t>3)</t>
    </r>
  </si>
  <si>
    <r>
      <t>dziedzina medycyny zgodnie z X częścią kodu resortowego</t>
    </r>
    <r>
      <rPr>
        <vertAlign val="superscript"/>
        <sz val="14"/>
        <color rgb="FF000000"/>
        <rFont val="Calibri"/>
        <family val="2"/>
        <scheme val="minor"/>
      </rPr>
      <t>3)</t>
    </r>
  </si>
  <si>
    <t xml:space="preserve">1)  Zgodnie z rozporządzeniem Ministra Zdrowia z dnia 29 września 2011 r. w sprawie szczegółowego zakresu danych objętych wpisem do rejestru podmiotów wykonujących działalność leczniczą oraz szczegółowego trybu postępowania w sprawach dokonywania wpisów, zmian w rejestrze oraz wykreśleń z tego rejestru (Dz. U. z 2014 r. poz. 325 oraz z 2017 r. poz. 1540).
2)  Stosuje się 7-znakowy kod TERYT miejscowości lub dzielnicy w zakresie systemu identyfikatorów i nazw jednostek podziału administracyjnego, w której znajduje się jednostka organizacyjna.
3) Zgodnie z rozporządzeniem Ministra Zdrowia z dnia 17 maja 2012 r. w sprawie systemu resortowych kodów identyfikacyjnych oraz szczegółowego sposobu ich nadawania (Dz. U. poz. 594 oraz z 2017 r. poz. 999).
</t>
  </si>
  <si>
    <t>TABELA nr 10 - Liczba przyjęć pacjentów w izbie przyjęć szpitala w roku 2017</t>
  </si>
  <si>
    <t>ogółem</t>
  </si>
  <si>
    <t>inne</t>
  </si>
  <si>
    <t>liczba zgonów w izbie przyjęć</t>
  </si>
  <si>
    <r>
      <t>numer księgi rejestrowej podmiotu wykonujacego działalność leczniczą</t>
    </r>
    <r>
      <rPr>
        <vertAlign val="superscript"/>
        <sz val="11"/>
        <color rgb="FF000000"/>
        <rFont val="Calibri"/>
        <family val="2"/>
        <charset val="238"/>
        <scheme val="minor"/>
      </rPr>
      <t>1)</t>
    </r>
  </si>
  <si>
    <r>
      <t>kod TERYT lokalizacji jednostki z opisem</t>
    </r>
    <r>
      <rPr>
        <vertAlign val="superscript"/>
        <sz val="11"/>
        <color rgb="FF000000"/>
        <rFont val="Calibri"/>
        <family val="2"/>
        <charset val="238"/>
        <scheme val="minor"/>
      </rPr>
      <t>2)</t>
    </r>
  </si>
  <si>
    <t>w tym: liczba  lekarzy systemu Państwowe Ratownictwo Medyczne</t>
  </si>
  <si>
    <t>w tym: liczba  pielęgniarek systemu Państwowe Ratownictwo Medyczne</t>
  </si>
  <si>
    <t xml:space="preserve">1) Zgodnie z rozporządzeniem Ministra Zdrowia z dnia 29 września 2011 r. w sprawie szczegółowego zakresu danych objętych wpisem do rejestru podmiotów wykonujących działalność leczniczą oraz szczegółowego trybu postępowania w sprawach dokonywania wpisów, zmian w rejestrze oraz wykreśleń z tego rejestru (Dz. U. z 2014 r. poz. 325 oraz z 2017 r. poz. 1540).
2) Stosuje się 7-znakowy kod TERYT miejscowości lub dzielnicy w zakresie systemu identyfikatorów i nazw jednostek podziału administracyjnego, w której znajduje się jednostka systemu. 
</t>
  </si>
  <si>
    <r>
      <t xml:space="preserve">Nazwa i opis rejonu operacyjnego   </t>
    </r>
    <r>
      <rPr>
        <vertAlign val="superscript"/>
        <sz val="11"/>
        <color theme="1"/>
        <rFont val="Times New Roman"/>
        <family val="1"/>
        <charset val="238"/>
      </rPr>
      <t>2)</t>
    </r>
  </si>
  <si>
    <r>
      <t xml:space="preserve">Obszar działania zespołu ratownictwa medycznego      </t>
    </r>
    <r>
      <rPr>
        <vertAlign val="superscript"/>
        <sz val="11"/>
        <color theme="1"/>
        <rFont val="Times New Roman"/>
        <family val="1"/>
        <charset val="238"/>
      </rPr>
      <t>4)</t>
    </r>
  </si>
  <si>
    <r>
      <t xml:space="preserve">Miejsce stacjonowania zespołu ratownictwa medycznego     </t>
    </r>
    <r>
      <rPr>
        <vertAlign val="superscript"/>
        <sz val="11"/>
        <color theme="1"/>
        <rFont val="Times New Roman"/>
        <family val="1"/>
        <charset val="238"/>
      </rPr>
      <t>5)</t>
    </r>
  </si>
  <si>
    <t>od         dd-mm</t>
  </si>
  <si>
    <t>do                    dd-mm</t>
  </si>
  <si>
    <r>
      <t xml:space="preserve">kod TERYT z opisem  </t>
    </r>
    <r>
      <rPr>
        <vertAlign val="superscript"/>
        <sz val="11"/>
        <color theme="1"/>
        <rFont val="Times New Roman"/>
        <family val="1"/>
        <charset val="238"/>
      </rPr>
      <t>1)</t>
    </r>
  </si>
  <si>
    <t xml:space="preserve">1) Stosuje się 7-znakowy kod TERYT miejscowości lub dzielnicy w zakresie systemu identyfikatorów i nazw jednostek podziału administracyjnego, w której znajduje się planowany do uruchomienia szpitalny oddział ratunkowy
</t>
  </si>
  <si>
    <t>TABELA nr 13 – Stanowiska dyspozytorów medycznych – dane za rok 2017</t>
  </si>
  <si>
    <t>20.02</t>
  </si>
  <si>
    <t>31.12</t>
  </si>
  <si>
    <t>27.02</t>
  </si>
  <si>
    <t>liczba dyspozytorów medycznych, o których mowa w art. 58 ust. 3 ustawy z dnia 8 września 2006 r. o Państwowym Ratownictwie Medycznym ( Dz. U. z 2017 r. poz. 2195 z późn. zm.)</t>
  </si>
  <si>
    <t>DM01 01</t>
  </si>
  <si>
    <t>DM01 02</t>
  </si>
  <si>
    <r>
      <t>Kod dyspozytorni medycznej</t>
    </r>
    <r>
      <rPr>
        <vertAlign val="superscript"/>
        <sz val="14"/>
        <color theme="1"/>
        <rFont val="Calibri"/>
        <family val="2"/>
        <charset val="238"/>
        <scheme val="minor"/>
      </rPr>
      <t>1)</t>
    </r>
  </si>
  <si>
    <t>Liczba dni 
w roku pozostawania w gotowości zespołu ratownictwa medycznego</t>
  </si>
  <si>
    <t>od                                                              dd-mm</t>
  </si>
  <si>
    <t>do                                                                                                    dd-mm</t>
  </si>
  <si>
    <t xml:space="preserve">1) Jest identyfikowany przez numer województwa – 2 cyfry kodu TERYT/numer kolejny rejonu na obszarze województwa – 2 cyfry.
2) W opisie rejonu operacyjnego stosuje się 7-znakowy kod TERYT w zakresie systemu identyfikatorów i nazw jednostek podziału administracyjnego; nie używa się kodów zakończonych cyfrą „3”, kolejne pozycje rejonu operacyjnego oddziela się średnikiem i spacją.
3) Kody nadawane zgodnie z procedurami tworzonymi i wprowadzanymi do stosowania przez ministra właściwego do spraw zdrowia. 
4) Stosuje się oznaczenia „S” dla specjalistycznych zespołów ratownictwa medycznego i „P” dla podstawowych zespołów ratownictwa medycznego, o których mowa w art. 36 ust. 1 ustawy z dnia 8 września 2006 r. o Państwowym Ratownictwie Medycznym.
5) Stosuje się 7-znakowy kod TERYT w zakresie systemu identyfikatorów i nazw jednostek podziału administracyjnego; nie używa się kodów zakończonych cyfrą „3”, kolejne pozycje obszaru działania oddziela się średnikiem i spacją.
6) Jest identyfikowany 10-znakowym numerem zespołu ratownictwa medycznego, składającym się z 7-znakowego kodu TERYT w zakresie systemu identyfikatorów i nazw jednostek podziału administracyjnego oraz cyfry identyfikującej rodzaju zespołu (kody: 2 – podstawowy, 3 – wodny podstawowy, 4 – specjalistyczny, 5 – wodny specjalistyczny) i dwóch cyfr numeru kolejnego dla danego rodzaju zespołu w miejscu stacjonowania; nie używa się kodów zakończonych cyfrą „3”.
7) Nazwy nadawane zgodnie z procedurami tworzonymi i wprowadzanymi do stosowania przez ministra właściwego do spraw zdrowia.
8) Stosuje się 7-znakowy kod TERYT miejscowości lub dzielnicy w zakresie systemu identyfikatorów i nazw jednostek podziału administracyjnego, w której stacjonuje zespół ratownictwa medycznego; nie używa się kodów zakończonych cyfrą „3”; nie podaje się danych adresowych miejsca stacjonowania.
9) Wskazuje się nazwę miejscowości lub dzielnicy, w której stacjonuje zespół ratownictwa medycznego; nie podaje się danych adresowych miejsca stacjonowania.
10) Wymienia się dni tygodnia, a w przypadku gdy zespół ratownictwa medycznego nie pozostaje w całodobowej gotowości, wskazuje się godziny pozostawania w gotowości.
</t>
  </si>
  <si>
    <t xml:space="preserve">Średni czas oczekiwania
 na połączenie [mm:ss] </t>
  </si>
  <si>
    <t xml:space="preserve">Średni czas trwania 
połączenia [mm:ss] </t>
  </si>
  <si>
    <r>
      <t xml:space="preserve">TABELA nr 14 </t>
    </r>
    <r>
      <rPr>
        <b/>
        <sz val="16"/>
        <color theme="1"/>
        <rFont val="Calibri"/>
        <family val="2"/>
        <charset val="238"/>
        <scheme val="minor"/>
      </rPr>
      <t>- Liczba połączeń i czas obsługi zgłoszeń w dyspozytorni medycznej… ( kod dyspozytorni medycznej</t>
    </r>
    <r>
      <rPr>
        <b/>
        <vertAlign val="superscript"/>
        <sz val="16"/>
        <color theme="1"/>
        <rFont val="Calibri"/>
        <family val="2"/>
        <charset val="238"/>
        <scheme val="minor"/>
      </rPr>
      <t>1)</t>
    </r>
    <r>
      <rPr>
        <b/>
        <sz val="16"/>
        <color theme="1"/>
        <rFont val="Calibri"/>
        <family val="2"/>
        <charset val="238"/>
        <scheme val="minor"/>
      </rPr>
      <t xml:space="preserve"> ) DM01 01</t>
    </r>
  </si>
  <si>
    <r>
      <t xml:space="preserve">TABELA nr 14 </t>
    </r>
    <r>
      <rPr>
        <b/>
        <sz val="16"/>
        <color theme="1"/>
        <rFont val="Calibri"/>
        <family val="2"/>
        <charset val="238"/>
        <scheme val="minor"/>
      </rPr>
      <t>- Liczba połączeń i czas obsługi zgłoszeń w dyspozytorni medycznej... ( kod dyspozytorni medycznej</t>
    </r>
    <r>
      <rPr>
        <b/>
        <vertAlign val="superscript"/>
        <sz val="16"/>
        <color theme="1"/>
        <rFont val="Calibri"/>
        <family val="2"/>
        <charset val="238"/>
        <scheme val="minor"/>
      </rPr>
      <t>1)</t>
    </r>
    <r>
      <rPr>
        <b/>
        <sz val="16"/>
        <color theme="1"/>
        <rFont val="Calibri"/>
        <family val="2"/>
        <charset val="238"/>
        <scheme val="minor"/>
      </rPr>
      <t>)  DM01 02</t>
    </r>
  </si>
  <si>
    <t xml:space="preserve">1) Kody nadawane zgodnie z procedurami tworzonymi i wprowadzanymi do stosowania przez ministra właściwego do spraw zdrowia.  </t>
  </si>
  <si>
    <t xml:space="preserve">1)  Kody nadawane zgodnie z procedurami tworzonymi i wprowadzanymi do stosowania przez ministra właściwego do spraw zdrowia.  </t>
  </si>
  <si>
    <t xml:space="preserve">1) Jest identyfikowany przez numer województwa – 2 cyfry kodu TERYT/numer kolejny rejonu na obszarze województwa – 2 cyfry.
2) W opisie rejonu operacyjnego stosuje się 7-znakowy kod TERYT w zakresie systemu identyfikatorów i nazw jednostek podziału administracyjnego; nie używa się kodów zakończonych cyfrą „3”, kolejne pozycje rejonu operacyjnego oddziela się średnikiem i spacją.
3) Kody nadawane zgodnie z procedurami tworzonymi i wprowadzanymi do stosowania przez ministra właściwego do spraw zdrowia.
4) Stosuje się oznaczenia „S” dla specjalistycznych zespołów ratownictwa medycznego i „P” dla podstawowych zespołów ratownictwa medycznego, o których mowa w art. 36 ust. 1 ustawy z dnia 8 września 2006 r. o Państwowym Ratownictwie Medycznym (Dz. U. z 2017 r. poz. 2195, z póź. zm.).
5) Jest identyfikowany 10-znakowym numerem zespołu ratownictwa medycznego, składającym się z 7-znakowego kodu TERYT w zakresie systemu identyfikatorów i nazw jednostek podziału administracyjnego oraz cyfry identyfikującej rodzaju zespołu (kody: 2 – podstawowy, 3 – wodny podstawowy, 4 – specjalistyczny, 5 – wodny specjalistyczny) i dwóch cyfr numeru kolejnego dla danego rodzaju zespołu w miejscu stacjonowania; nie używa się kodów zakończonych cyfrą „3”.
6) Nazwy nadawane zgodnie z procedurami tworzonymi i wprowadzanymi do stosowania przez ministra właściwego do spraw zdrowia.
7) Stosuje się 7-znakowy kod TERYT miejscowości lub dzielnicy w zakresie systemu identyfikatorów i nazw jednostek podziału administracyjnego, w której stacjonuje zespół ratownictwa medycznego; nie używa się kodów zakończonych cyfrą „3”; nie podaje się danych adresowych miejsca stacjonowania.
8) Zgodnie z rozporządzeniem Ministra Zdrowia z dnia 29 września 2011 r. w sprawie szczegółowego zakresu danych objętych wpisem do rejestru podmiotów wykonujących działalność leczniczą oraz szczegółowego trybu postępowania w sprawach dokonywania wpisów, zmian w rejestrze oraz wykreśleń z tego rejestru (Dz. U. z 2014 r. poz. 325 oraz z 2017 r. poz. 1540).
9) Zgodnie z rozporządzeniem Ministra Zdrowia z dnia 17 maja 2012 r. w sprawie systemu resortowych kodów identyfikacyjnych oraz szczegółowego sposobu ich nadawania (Dz. U.  poz. 594 oraz z 2017 r. poz. 999).
</t>
  </si>
  <si>
    <t>01.01</t>
  </si>
  <si>
    <t xml:space="preserve">
31.12</t>
  </si>
  <si>
    <t>Liczba i rodzaj dodatkowych zespołów możliwych do uruchomienia w przypadkach zdarzeń powodujących stan nagłego zagrożenia zdrowotnego znacznej liczby osób</t>
  </si>
  <si>
    <t>1) Nazwy nadawane zgodnie z procedurami tworzonymi i wprowadzanymi do stosowania przez ministra właściwego do spraw zdrowia.</t>
  </si>
  <si>
    <t xml:space="preserve">specjalistyczne </t>
  </si>
  <si>
    <t>podstawowe</t>
  </si>
  <si>
    <r>
      <t xml:space="preserve">TABELA nr 2 - Zespoły ratownictwa medycznego włączone do systemu Państwowe Ratownictwo Medyczne - stan na dzień </t>
    </r>
    <r>
      <rPr>
        <b/>
        <sz val="16"/>
        <rFont val="Calibri"/>
        <family val="2"/>
        <charset val="238"/>
        <scheme val="minor"/>
      </rPr>
      <t>01.04.2019 r.</t>
    </r>
  </si>
  <si>
    <t>TABELA nr 5 -Czasy dotarcia zespołów ratownictwa medycznego w roku 2017 r.</t>
  </si>
  <si>
    <r>
      <t>Numer rejonu operacyjnego</t>
    </r>
    <r>
      <rPr>
        <vertAlign val="superscript"/>
        <sz val="11"/>
        <color theme="1"/>
        <rFont val="Calibri"/>
        <family val="2"/>
        <charset val="238"/>
        <scheme val="minor"/>
      </rPr>
      <t>3)</t>
    </r>
  </si>
  <si>
    <t>Mediana czasu dotarcia zespołów na miejsce zdarzenia [gg:mm:ss]</t>
  </si>
  <si>
    <r>
      <rPr>
        <sz val="11"/>
        <color rgb="FF000000"/>
        <rFont val="Calibri"/>
        <family val="2"/>
        <charset val="238"/>
        <scheme val="minor"/>
      </rPr>
      <t xml:space="preserve">D01 01 D01 02 D01 04 D01 06       0201; 0201011           </t>
    </r>
    <r>
      <rPr>
        <b/>
        <sz val="11"/>
        <color rgb="FF000000"/>
        <rFont val="Calibri"/>
        <family val="2"/>
        <charset val="238"/>
        <scheme val="minor"/>
      </rPr>
      <t xml:space="preserve">                                                                                                                                                                </t>
    </r>
  </si>
  <si>
    <r>
      <t>Nazwa zespołu ratownictwa medycznego</t>
    </r>
    <r>
      <rPr>
        <vertAlign val="superscript"/>
        <sz val="11"/>
        <color rgb="FF000000"/>
        <rFont val="Calibri"/>
        <family val="2"/>
        <charset val="238"/>
        <scheme val="minor"/>
      </rPr>
      <t xml:space="preserve">1) </t>
    </r>
    <r>
      <rPr>
        <sz val="11"/>
        <color rgb="FF000000"/>
        <rFont val="Calibri"/>
        <family val="2"/>
        <charset val="238"/>
        <scheme val="minor"/>
      </rPr>
      <t>i obszar działania</t>
    </r>
    <r>
      <rPr>
        <vertAlign val="superscript"/>
        <sz val="11"/>
        <color rgb="FF000000"/>
        <rFont val="Calibri"/>
        <family val="2"/>
        <charset val="238"/>
        <scheme val="minor"/>
      </rPr>
      <t xml:space="preserve">2) </t>
    </r>
    <r>
      <rPr>
        <sz val="11"/>
        <color rgb="FF000000"/>
        <rFont val="Calibri"/>
        <family val="2"/>
        <charset val="238"/>
        <scheme val="minor"/>
      </rPr>
      <t>z opisem</t>
    </r>
  </si>
  <si>
    <r>
      <t>Nazwa zespołu ratownictwa medycznego</t>
    </r>
    <r>
      <rPr>
        <vertAlign val="superscript"/>
        <sz val="11"/>
        <color theme="1"/>
        <rFont val="Calibri"/>
        <family val="2"/>
        <charset val="238"/>
        <scheme val="minor"/>
      </rPr>
      <t>1)</t>
    </r>
    <r>
      <rPr>
        <sz val="11"/>
        <color theme="1"/>
        <rFont val="Calibri"/>
        <family val="2"/>
        <charset val="238"/>
        <scheme val="minor"/>
      </rPr>
      <t xml:space="preserve"> i obszar działania</t>
    </r>
    <r>
      <rPr>
        <vertAlign val="superscript"/>
        <sz val="11"/>
        <color theme="1"/>
        <rFont val="Calibri"/>
        <family val="2"/>
        <charset val="238"/>
        <scheme val="minor"/>
      </rPr>
      <t>2)</t>
    </r>
    <r>
      <rPr>
        <sz val="11"/>
        <color theme="1"/>
        <rFont val="Calibri"/>
        <family val="2"/>
        <charset val="238"/>
        <scheme val="minor"/>
      </rPr>
      <t xml:space="preserve"> z opisem</t>
    </r>
  </si>
  <si>
    <t>D04 01 D04 02 D04 06 D04 03  D04 08 D-04 18 - 0206; 0261011; D04 05 D04 10 -0212 ;D04 07 D04 12 D04 14 -0210;D04 09 D04 16-0207</t>
  </si>
  <si>
    <t>02/12</t>
  </si>
  <si>
    <t>02/04</t>
  </si>
  <si>
    <t>D12 01 D12 02 D12 04 D12 06 - 0225</t>
  </si>
  <si>
    <t>D03 01 D 03 02- 0204; 0204014</t>
  </si>
  <si>
    <t>02/03</t>
  </si>
  <si>
    <t>02/06</t>
  </si>
  <si>
    <t>D06 01 D06 02 D06 04 DE06 06 D06 08 D06 03 - 0209; 0262011; D06 05 D06 10  D06 12 D06 14 -0211; D06 07 D06 16 D06 18 - 0216; D06 09 D06 20 D06 22 -0205; D06 11 D06 24 D06 26- 0203; D06 13 D06 28-0226</t>
  </si>
  <si>
    <t>02/10</t>
  </si>
  <si>
    <t>D10 02 D10 10 D10 03 D10 04 D10 06 D10 08-0265011</t>
  </si>
  <si>
    <t>D02 01 D02 02 D02 04 D02 06 -0202; 0202021</t>
  </si>
  <si>
    <t>02/09</t>
  </si>
  <si>
    <t>D09 01 D09 02 D09 03 D09 04 D09 06 -0219</t>
  </si>
  <si>
    <t>02/11</t>
  </si>
  <si>
    <t>D11 02 D11 06 D11 04-0224</t>
  </si>
  <si>
    <t>02/05</t>
  </si>
  <si>
    <t>D05 01 D05 02 D05 03 D05 04 D05 05 D05 06-0208; 0208021</t>
  </si>
  <si>
    <t>02/07</t>
  </si>
  <si>
    <t>D07 01 D07 02 D07 04 D07 06-0214</t>
  </si>
  <si>
    <t>02/08</t>
  </si>
  <si>
    <t>D08 02 D08 06 D08 08 D08 10 D08 01 D08 04 D08 12 D08 14 D08 16 D08 18 D08 03 D08 20 D08 22 D08 24 D08 26 D08 28 D08 30 D08 62 D08 07 D0832 D08 34 D089 36 D08 38 D08 64 D08 40 D08 42 -0264; D08 11 D08 44 -0223; D08 13 D08 46- 0213; D08 15 D08 48 D08 50-0215; D08 17 D08 52-0217; D08 19 D08 54-0218; DD08 21 D08 56 D08 58-0220; D08 23 D08 60-0222</t>
  </si>
  <si>
    <t>Województwo</t>
  </si>
  <si>
    <t xml:space="preserve">Wyjazdy zespołów ratownictwa medycznego  </t>
  </si>
  <si>
    <t>5d</t>
  </si>
  <si>
    <t>Liczba wyjazdów zespołów ratownictwa medycznego zakończonych przewiezieniem pacjenta do szpitala</t>
  </si>
  <si>
    <t xml:space="preserve"> 0201; 0201011         </t>
  </si>
  <si>
    <t>Rejon operacyjny nr 02/01 z dyspozytornią medyczną w Legnicy DM02 02</t>
  </si>
  <si>
    <t>Rejon operacyjny nr 02/12 z dyspozytornią medyczną w Legnicy DM02 02</t>
  </si>
  <si>
    <t xml:space="preserve">59-920 Bogatynia
ul.II Armii Wojska polskiego </t>
  </si>
  <si>
    <t xml:space="preserve">D01 01 D01 02 D01 04 D01 06    </t>
  </si>
  <si>
    <t>Rejon operacyjny nr 02/04 z dyspozytornią medyczną w Legnicy DM02 02</t>
  </si>
  <si>
    <t>0225</t>
  </si>
  <si>
    <t>0206; 0261011</t>
  </si>
  <si>
    <t xml:space="preserve">58-570  Jelenia Góra
ul. Cieplicka </t>
  </si>
  <si>
    <t xml:space="preserve">D04 01
</t>
  </si>
  <si>
    <t>58-580 Szklarska Poreba ul. Jnosci Narodowej 32</t>
  </si>
  <si>
    <t xml:space="preserve">58-530 Kowary
ul. Zamkowa 2a        </t>
  </si>
  <si>
    <t>0207</t>
  </si>
  <si>
    <t>0210</t>
  </si>
  <si>
    <t xml:space="preserve">59-800 Leśna
ul. Sienkiewicza 40 </t>
  </si>
  <si>
    <t xml:space="preserve">Świeradów Zdrój
ul. Piłsudskiego 35 </t>
  </si>
  <si>
    <t>0212</t>
  </si>
  <si>
    <t>Rejon operacyjny nr 02/03 z dyspozytornią medyczną w Legnicy DM02 02</t>
  </si>
  <si>
    <t>56-200 Góra
os. Kazimierza Wielkiego 8F</t>
  </si>
  <si>
    <t>Rejon operacyjny nr 02/06 z dyspozytornią medyczną w Legnicy DM02 02</t>
  </si>
  <si>
    <t>0209</t>
  </si>
  <si>
    <t xml:space="preserve">  67-200 Głogów
ul. Sikorskiego 55</t>
  </si>
  <si>
    <t>0205</t>
  </si>
  <si>
    <t>0203</t>
  </si>
  <si>
    <t>0211</t>
  </si>
  <si>
    <t>0216</t>
  </si>
  <si>
    <t>0226</t>
  </si>
  <si>
    <t>58-306 Wałbrzych
ul. Ogrodowa 20</t>
  </si>
  <si>
    <t>58-300 Wałbrzych
ul. B. Chrobrego 39</t>
  </si>
  <si>
    <t>0221; 0265011</t>
  </si>
  <si>
    <t>0219</t>
  </si>
  <si>
    <t>Rejon operacyjny nr 02/02 z dyspozytornią medyczną we Wrocławiu DM02 01</t>
  </si>
  <si>
    <t>Rejon operacyjny nr 02/09 z dyspozytornią medyczną we Wrocławiu DM02 01</t>
  </si>
  <si>
    <t>Rejon operacyjny nr 02/10 z dyspozytornią medyczną we Wrocławiu DM02 01</t>
  </si>
  <si>
    <t>0202; 0202021</t>
  </si>
  <si>
    <t>Rejon operacyjny nr 02/11 z dyspozytornią medyczną we Wrocławiu DM02 01</t>
  </si>
  <si>
    <t>57-200 Ząbkowice Śl.
ul. H. Sienkiewicza 15A</t>
  </si>
  <si>
    <t>0224</t>
  </si>
  <si>
    <t>Rejon operacyjny nr 02/05 z dyspozytornią medyczną we Wrocławiu DM02 01</t>
  </si>
  <si>
    <t>Nowa Ruda
ul. Szpitalna 2</t>
  </si>
  <si>
    <t xml:space="preserve"> 57-540 Lądek Zdrój
ul. Strażacka 2</t>
  </si>
  <si>
    <t>0208; 0208021</t>
  </si>
  <si>
    <t>Rejon operacyjny nr 02/07 z dyspozytornią medyczną we Wrocławiu DM02 01</t>
  </si>
  <si>
    <t>0214</t>
  </si>
  <si>
    <t>Rejon operacyjny nr 02/08 z dyspozytornią medyczną we Wrocławiu DM02 01</t>
  </si>
  <si>
    <t>50-507 Wrocławul. Ziębicka 34-38</t>
  </si>
  <si>
    <t>53- 330 Wrocław ul. Jantarowa 20</t>
  </si>
  <si>
    <t xml:space="preserve">54-429 Wrocław
ul. Strzegomska 148 </t>
  </si>
  <si>
    <t>54-042 Wrocław ul. Kosmonautów 274</t>
  </si>
  <si>
    <t>0264</t>
  </si>
  <si>
    <t>0223</t>
  </si>
  <si>
    <t>0215</t>
  </si>
  <si>
    <t>0213</t>
  </si>
  <si>
    <t>0220</t>
  </si>
  <si>
    <t>0217</t>
  </si>
  <si>
    <t>0218</t>
  </si>
  <si>
    <t>55-140 Żmigród ul. Lipowa 4</t>
  </si>
  <si>
    <t>0222</t>
  </si>
  <si>
    <t xml:space="preserve"> TABELA  nr 4 -Wyjazdy zespołów ratownictwa medycznego  w roku 2017</t>
  </si>
  <si>
    <t>Okres w roku pozostawania 
w gotowości zespołu ratownictwa medycznego</t>
  </si>
  <si>
    <r>
      <t>Nazwa zespołu ratownictwa medycznego</t>
    </r>
    <r>
      <rPr>
        <vertAlign val="superscript"/>
        <sz val="12"/>
        <color rgb="FF000000"/>
        <rFont val="Calibri"/>
        <family val="2"/>
        <charset val="238"/>
        <scheme val="minor"/>
      </rPr>
      <t>1)</t>
    </r>
  </si>
  <si>
    <t>Nazwa, adres. miejsca stacjonowania lotniczego zespołu ratownictwa medycznego</t>
  </si>
  <si>
    <t>liczba łóżek według stanu w dniu 31 grudnia</t>
  </si>
  <si>
    <t>stan nagłego zagrożenia zdrowotnego</t>
  </si>
  <si>
    <r>
      <t xml:space="preserve">Numer rejonu operacyjnego </t>
    </r>
    <r>
      <rPr>
        <vertAlign val="superscript"/>
        <sz val="14"/>
        <color theme="1"/>
        <rFont val="Calibri"/>
        <family val="2"/>
        <charset val="238"/>
        <scheme val="minor"/>
      </rPr>
      <t>1)</t>
    </r>
  </si>
  <si>
    <r>
      <t xml:space="preserve">Nazwa i opis rejonu operacyjnego </t>
    </r>
    <r>
      <rPr>
        <vertAlign val="superscript"/>
        <sz val="14"/>
        <color theme="1"/>
        <rFont val="Calibri"/>
        <family val="2"/>
        <charset val="238"/>
        <scheme val="minor"/>
      </rPr>
      <t>2)</t>
    </r>
  </si>
  <si>
    <r>
      <t xml:space="preserve">Kody dyspozytorni medycznej </t>
    </r>
    <r>
      <rPr>
        <vertAlign val="superscript"/>
        <sz val="14"/>
        <color theme="1"/>
        <rFont val="Calibri"/>
        <family val="2"/>
        <charset val="238"/>
        <scheme val="minor"/>
      </rPr>
      <t xml:space="preserve"> 3)</t>
    </r>
  </si>
  <si>
    <r>
      <t>Liczba i rodzaj zespołów ratownictwa medycznego</t>
    </r>
    <r>
      <rPr>
        <vertAlign val="superscript"/>
        <sz val="14"/>
        <color theme="1"/>
        <rFont val="Calibri"/>
        <family val="2"/>
        <charset val="238"/>
        <scheme val="minor"/>
      </rPr>
      <t>4)</t>
    </r>
    <r>
      <rPr>
        <sz val="14"/>
        <color theme="1"/>
        <rFont val="Calibri"/>
        <family val="2"/>
        <charset val="238"/>
        <scheme val="minor"/>
      </rPr>
      <t xml:space="preserve"> w danym rejonie operacyjnym</t>
    </r>
  </si>
  <si>
    <r>
      <t xml:space="preserve">Kod zespołu ratownictwa medycznego   </t>
    </r>
    <r>
      <rPr>
        <vertAlign val="superscript"/>
        <sz val="14"/>
        <color theme="1"/>
        <rFont val="Calibri"/>
        <family val="2"/>
        <charset val="238"/>
        <scheme val="minor"/>
      </rPr>
      <t xml:space="preserve"> 5)</t>
    </r>
  </si>
  <si>
    <r>
      <t xml:space="preserve">Nazwa zespołu ratownictwa medycznego  </t>
    </r>
    <r>
      <rPr>
        <vertAlign val="superscript"/>
        <sz val="14"/>
        <color theme="1"/>
        <rFont val="Calibri"/>
        <family val="2"/>
        <charset val="238"/>
        <scheme val="minor"/>
      </rPr>
      <t xml:space="preserve">   6)</t>
    </r>
  </si>
  <si>
    <r>
      <t>Kod TERYT miejsca stacjonowania</t>
    </r>
    <r>
      <rPr>
        <vertAlign val="superscript"/>
        <sz val="14"/>
        <color theme="1"/>
        <rFont val="Calibri"/>
        <family val="2"/>
        <charset val="238"/>
        <scheme val="minor"/>
      </rPr>
      <t xml:space="preserve">    7)</t>
    </r>
  </si>
  <si>
    <r>
      <t xml:space="preserve">Numer księgi rejestrowej podmiotu leczniczego dysponenta jednostki </t>
    </r>
    <r>
      <rPr>
        <vertAlign val="superscript"/>
        <sz val="14"/>
        <color theme="1"/>
        <rFont val="Calibri"/>
        <family val="2"/>
        <charset val="238"/>
        <scheme val="minor"/>
      </rPr>
      <t>8)</t>
    </r>
  </si>
  <si>
    <r>
      <t>VII część kodu resortowego jednostki systemu</t>
    </r>
    <r>
      <rPr>
        <vertAlign val="superscript"/>
        <sz val="14"/>
        <color theme="1"/>
        <rFont val="Calibri"/>
        <family val="2"/>
        <charset val="238"/>
        <scheme val="minor"/>
      </rPr>
      <t>9)</t>
    </r>
  </si>
  <si>
    <r>
      <t xml:space="preserve">IV część kodu resortowego okreslajacego formę organizacyjno- prawną podmiotu wykonującego działalność leczniczą  </t>
    </r>
    <r>
      <rPr>
        <vertAlign val="superscript"/>
        <sz val="14"/>
        <color theme="1"/>
        <rFont val="Calibri"/>
        <family val="2"/>
        <charset val="238"/>
        <scheme val="minor"/>
      </rPr>
      <t>9)</t>
    </r>
    <r>
      <rPr>
        <sz val="14"/>
        <color theme="1"/>
        <rFont val="Calibri"/>
        <family val="2"/>
        <charset val="238"/>
        <scheme val="minor"/>
      </rPr>
      <t xml:space="preserve"> </t>
    </r>
  </si>
  <si>
    <t>Rodzaj jednostki systemu Państwowe Ratownictwo Medyczne</t>
  </si>
  <si>
    <t>TABELA nr 15 - Liczba osób wykonujacych zawód medyczny w jednostkach w systemu Państwowe Ratownictwo Medyczne  za rok  2017</t>
  </si>
  <si>
    <t xml:space="preserve">          Nie planuje się na kolejne lata nowych, przenoszonych lub likwidowanych zespołów ratownictwa medycznegoi na obszarze województwa.</t>
  </si>
  <si>
    <r>
      <t xml:space="preserve">  </t>
    </r>
    <r>
      <rPr>
        <sz val="12"/>
        <color theme="1"/>
        <rFont val="Calibri"/>
        <family val="2"/>
        <charset val="238"/>
        <scheme val="minor"/>
      </rPr>
      <t>Nie planuje się na kolejne lata nowych, przenoszonych lub likwidowanych szpitalnych oddziałów ratunkowych.</t>
    </r>
  </si>
  <si>
    <r>
      <rPr>
        <b/>
        <sz val="16"/>
        <color indexed="8"/>
        <rFont val="Calibri"/>
        <family val="2"/>
        <charset val="238"/>
      </rPr>
      <t xml:space="preserve">Tabela nr 1 – Rejony operacyjne i miejsca stacjonowania zespołów ratownictwa medycznego - obowiązuje od 1.04.2019 r.
Tabela stanowi podstawę do zawarcia umów, o których mowa w art. 49 ust. 2 ustawy z dnia 8 września 2006 r. o Państwowym Ratownictwie Medycznym (Dz. U. z 2017 r. poz. 2195, z póź. zm.). </t>
    </r>
    <r>
      <rPr>
        <b/>
        <sz val="14"/>
        <color indexed="8"/>
        <rFont val="Times New Roman"/>
        <family val="1"/>
        <charset val="238"/>
      </rPr>
      <t xml:space="preserve">
                                                                                      </t>
    </r>
  </si>
  <si>
    <r>
      <t xml:space="preserve">Numer rejonu operacyjnego </t>
    </r>
    <r>
      <rPr>
        <vertAlign val="superscript"/>
        <sz val="12"/>
        <color indexed="8"/>
        <rFont val="Calibri"/>
        <family val="2"/>
        <charset val="238"/>
        <scheme val="minor"/>
      </rPr>
      <t>1)</t>
    </r>
  </si>
  <si>
    <r>
      <t>Nazwa i opis rejonu operacyjnego</t>
    </r>
    <r>
      <rPr>
        <vertAlign val="superscript"/>
        <sz val="12"/>
        <color indexed="8"/>
        <rFont val="Calibri"/>
        <family val="2"/>
        <charset val="238"/>
        <scheme val="minor"/>
      </rPr>
      <t>2)</t>
    </r>
  </si>
  <si>
    <r>
      <t xml:space="preserve">Kod dyspozytorni medycznej </t>
    </r>
    <r>
      <rPr>
        <vertAlign val="superscript"/>
        <sz val="12"/>
        <color indexed="8"/>
        <rFont val="Calibri"/>
        <family val="2"/>
        <charset val="238"/>
        <scheme val="minor"/>
      </rPr>
      <t>3)</t>
    </r>
  </si>
  <si>
    <r>
      <t xml:space="preserve">Liczba i rodzaj zespołów ratownictwa medycznego </t>
    </r>
    <r>
      <rPr>
        <vertAlign val="superscript"/>
        <sz val="12"/>
        <color indexed="8"/>
        <rFont val="Calibri"/>
        <family val="2"/>
        <charset val="238"/>
        <scheme val="minor"/>
      </rPr>
      <t>4)</t>
    </r>
    <r>
      <rPr>
        <sz val="12"/>
        <color indexed="8"/>
        <rFont val="Calibri"/>
        <family val="2"/>
        <charset val="238"/>
        <scheme val="minor"/>
      </rPr>
      <t xml:space="preserve">
w danym rejonie operacyjnym</t>
    </r>
  </si>
  <si>
    <r>
      <t>Obszar działania zespołu ratownictwa medycznego</t>
    </r>
    <r>
      <rPr>
        <vertAlign val="superscript"/>
        <sz val="12"/>
        <color indexed="8"/>
        <rFont val="Calibri"/>
        <family val="2"/>
        <charset val="238"/>
        <scheme val="minor"/>
      </rPr>
      <t xml:space="preserve"> 5)</t>
    </r>
  </si>
  <si>
    <r>
      <t>Kod zespołu ratownictwa medycznego</t>
    </r>
    <r>
      <rPr>
        <vertAlign val="superscript"/>
        <sz val="12"/>
        <color indexed="8"/>
        <rFont val="Calibri"/>
        <family val="2"/>
        <charset val="238"/>
        <scheme val="minor"/>
      </rPr>
      <t>6)</t>
    </r>
  </si>
  <si>
    <r>
      <t>Nazwa zespołu ratownictwa medycznego</t>
    </r>
    <r>
      <rPr>
        <vertAlign val="superscript"/>
        <sz val="12"/>
        <color indexed="8"/>
        <rFont val="Calibri"/>
        <family val="2"/>
        <charset val="238"/>
        <scheme val="minor"/>
      </rPr>
      <t>7)</t>
    </r>
  </si>
  <si>
    <r>
      <t>Kod TERYT
miejsca stacjonowania</t>
    </r>
    <r>
      <rPr>
        <vertAlign val="superscript"/>
        <sz val="12"/>
        <color indexed="8"/>
        <rFont val="Calibri"/>
        <family val="2"/>
        <charset val="238"/>
        <scheme val="minor"/>
      </rPr>
      <t>8)</t>
    </r>
  </si>
  <si>
    <r>
      <t>Miejsce stacjonowania zespołu ratownictwa medycznego</t>
    </r>
    <r>
      <rPr>
        <vertAlign val="superscript"/>
        <sz val="12"/>
        <color indexed="8"/>
        <rFont val="Calibri"/>
        <family val="2"/>
        <charset val="238"/>
        <scheme val="minor"/>
      </rPr>
      <t>9)</t>
    </r>
  </si>
  <si>
    <r>
      <t>Dni tygodnia pozostawania w gotowości zespołu ratownictwa medycznego</t>
    </r>
    <r>
      <rPr>
        <vertAlign val="superscript"/>
        <sz val="12"/>
        <color indexed="8"/>
        <rFont val="Calibri"/>
        <family val="2"/>
        <charset val="238"/>
        <scheme val="minor"/>
      </rPr>
      <t xml:space="preserve"> 10)</t>
    </r>
  </si>
  <si>
    <r>
      <t>Nazwa zespołu ratownictwa medycznego</t>
    </r>
    <r>
      <rPr>
        <vertAlign val="superscript"/>
        <sz val="20"/>
        <color rgb="FF000000"/>
        <rFont val="Calibri"/>
        <family val="2"/>
        <charset val="238"/>
        <scheme val="minor"/>
      </rPr>
      <t>2)</t>
    </r>
  </si>
  <si>
    <t>wyjazdy do stan nagłego zagrożenia zdrowotnego</t>
  </si>
  <si>
    <t>w tym pacjenci urazowi</t>
  </si>
  <si>
    <t xml:space="preserve">wyjazdy niezwiązane ze stanem nagłego zagrożenia zdrowotnego </t>
  </si>
  <si>
    <t>zgony przed podjęciem albo w trakcie wykonywania medycznych czynności ratunkowych</t>
  </si>
  <si>
    <t>Wyjazdy zespołów ratownictwa medycznego , licząc od chwili przyjęcia zgłoszenia przez dyspozytora medycznego do przybycia zespołu ratownictwa medycznego na miejsce zdarzenia</t>
  </si>
  <si>
    <t xml:space="preserve">Maksymalny czas dotarcia zespołów na miejsce zdarzenia                [gg:mm:ss] </t>
  </si>
  <si>
    <t xml:space="preserve">Średni czas interwencji zespołu ratownictwa medycznego od przyjęcia zgłoszenia o zdarzeniu do powrotu do gotowości operacyjnej                   [gg:mm:ss] </t>
  </si>
  <si>
    <t xml:space="preserve">Maksymalny czas interwencji zespołu ratownictwa medycznego od przyjęcia zgłoszenia o zdarzeniu do powrotu do gotowości operacyjnej           [gg:mm:ss] </t>
  </si>
  <si>
    <t xml:space="preserve">1) Nazwy nadawane zgodnie z procedurami tworzonymi i wprowadzanymi do stosowania przez ministra właściwego do spraw zdrowia                                                                                                                                              2) Stosuje się 7-znakowy kod TERYT w zakresie systemu identyfikatorów i nazw jednostek podziału administracyjnego; nie używa się kodów zakończonych cyfrą „3”, kolejne pozycje obszaru działania oddziela się średnikiem i spacją.
3) Jest identyfikowany przez numer województwa – 2 cyfry kodu TERYT/numer kolejny rejonu na obszarze województwa – 2 cyfry.
</t>
  </si>
  <si>
    <r>
      <t xml:space="preserve">kod TERYT </t>
    </r>
    <r>
      <rPr>
        <vertAlign val="superscript"/>
        <sz val="10"/>
        <color rgb="FF000000"/>
        <rFont val="Calibri"/>
        <family val="2"/>
        <charset val="238"/>
        <scheme val="minor"/>
      </rPr>
      <t>3)</t>
    </r>
  </si>
  <si>
    <r>
      <t>Kod TERYT lokalizacji oddziału szpitalnego</t>
    </r>
    <r>
      <rPr>
        <vertAlign val="superscript"/>
        <sz val="14"/>
        <color rgb="FF000000"/>
        <rFont val="Calibri"/>
        <family val="2"/>
        <charset val="238"/>
        <scheme val="minor"/>
      </rPr>
      <t>2</t>
    </r>
    <r>
      <rPr>
        <vertAlign val="superscript"/>
        <sz val="14"/>
        <color rgb="FF000000"/>
        <rFont val="Calibri"/>
        <family val="2"/>
        <scheme val="minor"/>
      </rPr>
      <t>)</t>
    </r>
  </si>
  <si>
    <t>TABELA nr 8 - Jednostki organizacyjne szpitala wyspecjalizowane w zakresie udzielania świadczeń zdrowotnych niezbędnych dla ratownictwa medycznego - stan na dzień  31 grudnia 2017 r.</t>
  </si>
  <si>
    <t>liczba zgonów w szpitalnym oddziale ratunkowym</t>
  </si>
  <si>
    <t>liczba pacjemtów przekazanych przez zespoły ratownictwa medycznego</t>
  </si>
  <si>
    <t>liczba pacjentów przekazanych przez zespoły ratownictwa medycznego</t>
  </si>
  <si>
    <t>Liczba pacjentów zakwalifikowanych jako pacjent urazowy przez</t>
  </si>
  <si>
    <t>Podmiot leczniczy, w którego strukturach działa centrum urazowe dla dzieci</t>
  </si>
  <si>
    <t>Liczba pacjentów zakwalifikowanych jako pacjent urazowy dziecięcy przez</t>
  </si>
  <si>
    <t>Maksymalny czas pobytu pacjenta urazowego dziecięcego w centrum urazowym dla dzieci (dni)</t>
  </si>
  <si>
    <t>Średni czas pobytu pacjenta urazowego dziecięcego w centrum urazowym dla dzieci (dni)</t>
  </si>
  <si>
    <t>kierownika zespołu urazowego dziecięcego</t>
  </si>
  <si>
    <t>Okres, w jakim funkcjonowała wskazana liczba stanowisk dyspozytorów medycznych w danej lokalizacji ciągu roku</t>
  </si>
  <si>
    <t>do        dd-mm</t>
  </si>
  <si>
    <t>od        dd-mm</t>
  </si>
  <si>
    <r>
      <t xml:space="preserve">Numer rejonu operacyjnego  </t>
    </r>
    <r>
      <rPr>
        <vertAlign val="superscript"/>
        <sz val="11"/>
        <color theme="1"/>
        <rFont val="Times New Roman"/>
        <family val="1"/>
        <charset val="238"/>
      </rPr>
      <t>1)</t>
    </r>
  </si>
  <si>
    <r>
      <t xml:space="preserve">Kod dyspozytorni medycznej   </t>
    </r>
    <r>
      <rPr>
        <vertAlign val="superscript"/>
        <sz val="11"/>
        <color theme="1"/>
        <rFont val="Times New Roman"/>
        <family val="1"/>
        <charset val="238"/>
      </rPr>
      <t>3)</t>
    </r>
    <r>
      <rPr>
        <sz val="11"/>
        <color theme="1"/>
        <rFont val="Times New Roman"/>
        <family val="1"/>
        <charset val="238"/>
      </rPr>
      <t xml:space="preserve"> </t>
    </r>
  </si>
  <si>
    <r>
      <t xml:space="preserve">Dni tygodnia pozostawania w gotowości zespołu ratownictwa medycznego         </t>
    </r>
    <r>
      <rPr>
        <vertAlign val="superscript"/>
        <sz val="11"/>
        <color theme="1"/>
        <rFont val="Times New Roman"/>
        <family val="1"/>
        <charset val="238"/>
      </rPr>
      <t>6)</t>
    </r>
  </si>
  <si>
    <t>ZAŁĄCZNIKI                                                                                                            DO PLANU DZIAŁANIA SYSTEMU                                                 PAŃSTWOWE RATOWNICTWO MEDYCZNE                                                                                                       DLA WOJEWÓDZTWA DOLNOŚLĄSKIEGO</t>
  </si>
  <si>
    <t>m. i gm. Twardogóra 0214084; 0214085;
m. i gm. Syców 0214074; 0214075;
m. i gm. Międzybórz 0214054; 0214055.</t>
  </si>
  <si>
    <t>m. i gm. Dzierżoniów 0202021; 0202052;
m. Bielawa 0202011;
m. i gm. Pieszyce 0202034;0202035
gm. Piława Górna 0202041;
gm. Łagiewniki 0202062;
m. i gm. Niemcza 0202074; 0202075.</t>
  </si>
  <si>
    <r>
      <rPr>
        <b/>
        <sz val="18"/>
        <color indexed="8"/>
        <rFont val="Times New Roman"/>
        <family val="1"/>
        <charset val="238"/>
      </rPr>
      <t>Rejon wrocławski</t>
    </r>
    <r>
      <rPr>
        <sz val="12"/>
        <color indexed="8"/>
        <rFont val="Times New Roman"/>
        <family val="1"/>
        <charset val="238"/>
      </rPr>
      <t xml:space="preserve">
0202011-Bielawa-gmina miejska
0202021-Dzierżoniów-gmina miejska
0202052-Dzierżoniów-gmina wiejska
0202062-Łagiewniki-gmina wiejska
0202074-Niemcza-miasto
0202075-Niemcza-obszar wiejski
0202034-Pieszyce-miasto
0202035-Pieszyce-obszar wiejski
0202041-Piława Górna-gmina miejska
0208065-Bystrzyca Kłodzka-obszar wiejski
0208064-Bystrzyca Kłodzka-miasto
0208011-Duszniki-Zdrój-gmina miejska
0208072-Kłodzko-gmina wiejska
0208021-Kłodzko-gmina miejska
0208031-Kudowa-Zdrój-gmina miejska
0208084-Lądek-Zdrój-miasto
0208085-Lądek-Zdrój-obszar wiejski
0208092-Lewin Kłodzki-gmina wiejska
0208104-Międzylesie-miasto
0208105-Międzylesie-obszar wiejski
0208112-Nowa Ruda-gmina wiejska
0208041-Nowa Ruda-gmina miejska
0208051-Polanica-Zdrój-gmina miejska
0208125-Radków-obszar wiejski
0208124-Radków-miasto
0208134-Stronie Śląskie-miasto
0208135-Stronie Śląskie-obszar wiejski
0208145-Szczytna-obszar wiejski
0208144-Szczytna-miasto
0213012-Cieszków-gmina wiejska
0213022-Krośnice-gmina wiejska
0213034-Milicz-miasto
0213035-Milicz-obszar wiejski
0214025-Bierutów-obszar wiejski
0214024-Bierutów-miasto
0214032-Dobroszyce-gmina wiejska
0214042-Dziadowa Kłoda-gmina wiejska
0214054-Międzybórz-miasto
0214055-Międzybórz-obszar wiejski
0214062-Oleśnica-gmina wiejska
0214011-Oleśnica-gmina miejska
0214074-Syców-miasto
0214075-Syców-obszar wiejski
0214085-Twardogóra-obszar wiejski
0214084-Twardogóra-miasto
0215022-Domaniów-gmina wiejska
0215034-Jelcz-Laskowice-miasto
0215035-Jelcz-Laskowice-obszar wiejski
0215042-Oława-gmina wiejska
0215011-Oława-gmina miejska
0217012-Borów-gmina wiejska
0217022-Kondratowice-gmina wiejska
0217032-Przeworno-gmina wiejska
0217045-Strzelin-obszar wiejski
0217044-Strzelin-miasto
0217054-Wiązów-miasto
0217055-Wiązów-obszar wiejski
0218012-Kostomłoty-gmina wiejska
0218022-Malczyce-gmina wiejska
0218032-Miękinia-gmina wiejska
0218044-Środa Śląska-miasto
0218045-Środa Śląska-obszar wiejski
0218052-Udanin-gmina wiejska
0219032-Dobromierz-gmina wiejska
0219044-Jaworzyna Śląska-miasto
0219045-Jaworzyna Śląska-obszar wiejski
0219052-Marcinowice-gmina wiejska
0219064-Strzegom-miasto
0219065-Strzegom-obszar wiejski
0219072-Świdnica-gmina wiejska
0219011-Świdnica-gmina miejska
0219021-Świebodzice-gmina miejska
0219085-Żarów-obszar wiejski
0219084-Żarów-miasto
0220014-Oborniki Śląskie-miasto
0220015-Oborniki Śląskie-obszar wiejski
0220025-Prusice-obszar wiejski
0220024-Prusice-miasto
0220035-Trzebnica-obszar wiejski
0220034-Trzebnica-miasto
0220042-Wisznia Mała-gmina wiejska
0220052-Zawonia-gmina wiejska
0220064-Żmigród-miasto
0220065-Żmigród-obszar wiejski
0221011-Boguszów-Gorce-gmina miejska
0221042-Czarny Bór-gmina wiejska
0221055-Głuszyca-obszar wiejski
0221054-Głuszyca-miasto
0221021-Jedlina-Zdrój-gmina miejska
0221064-Mieroszów-miasto
0221065-Mieroszów-obszar wiejski
0221072-Stare Bogaczowice-gmina wiejska
0221031-Szczawno-Zdrój-gmina miejska
0221082-Walim-gmina wiejska
0222014-Brzeg Dolny-miasto
0222015-Brzeg Dolny-obszar wiejski
0222022-Wińsko-gmina wiejska
0222035-Wołów-obszar wiejski
0222034-Wołów-miasto
0223012-Czernica-gmina wiejska
0223022-Długołęka-gmina wiejska
0223032-Jordanów Śląski-gmina wiejska
0223045-Kąty Wrocławskie-obszar wiejski
0223044-Kąty Wrocławskie-miasto
0223052-Kobierzyce-gmina wiejska
0223062-Mietków-gmina wiejska
0223085-Siechnice-obszar wiejski
0223084-Siechnice-miasto
0223074-Sobótka-miasto
0223075-Sobótka-obszar wiejski
0223092-Żórawina-gmina wiejska
0224014-Bardo-miasto
0224015-Bardo-obszar wiejski
0224022-Ciepłowody-gmina wiejska
0224032-Kamieniec Ząbkowicki-gmina wiejska
0224042-Stoszowice-gmina wiejska
0224054-Ząbkowice Śląskie-miasto
0224055-Ząbkowice Śląskie-obszar wiejski
0224064-Ziębice-miasto
0224065-Ziębice-obszar wiejski
0224074-Złoty Stok-miasto
0224075-Złoty Stok-obszar wiejski
0264011-Wrocław-gmina miejska
0264029-Wrocław-Fabryczna-delegatura
0264039-Wrocław-Krzyki-delegatura
0264049-Wrocław-Psie Pole-delegatura
0264059-Wrocław-Stare Miasto-delegatura
0264069-Wrocław-Śródmieście-delegatura
0265011-Wałbrzych-gmina miejska
</t>
    </r>
  </si>
  <si>
    <r>
      <rPr>
        <b/>
        <sz val="18"/>
        <color indexed="8"/>
        <rFont val="Times New Roman"/>
        <family val="1"/>
        <charset val="238"/>
      </rPr>
      <t>Rejon legnicki</t>
    </r>
    <r>
      <rPr>
        <sz val="12"/>
        <color indexed="8"/>
        <rFont val="Times New Roman"/>
        <family val="1"/>
        <charset val="238"/>
      </rPr>
      <t xml:space="preserve">
0201011-Bolesławiec-gmina miejska
0201022-Bolesławiec-gmina wiejska
0201032-Gromadka-gmina wiejska
0201044-Nowogrodziec-miasto
0201045-Nowogrodziec-obszar wiejski
0201052-Osiecznica-gmina wiejska
0201062-Warta Bolesławiecka-gmina wiejska
0203011-Głogów-gmina miejska
0203022-Głogów-gmina wiejska
0203032-Jerzmanowa-gmina wiejska
0203042-Kotla-gmina wiejska
0203052-Pęcław-gmina wiejska
0203062-Żukowice-gmina wiejska
0204015-Góra-obszar wiejski
0204014-Góra-miasto
0204022-Jemielno-gmina wiejska
0204032-Niechlów-gmina wiejska
0204044-Wąsosz-miasto
0204045-Wąsosz-obszar wiejski
0205024-Bolków-miasto
0205025-Bolków-obszar wiejski
0205011-Jawor-gmina miejska
0205032-Męcinka-gmina wiejska
0205042-Mściwojów-gmina wiejska
0205052-Paszowice-gmina wiejska
0205062-Wądroże Wielkie-gmina wiejska
0206052-Janowice Wielkie-gmina wiejska
0206062-Jeżów Sudecki-gmina wiejska
0206011-Karpacz-gmina miejska
0206021-Kowary-gmina miejska
0206072-Mysłakowice-gmina wiejska
0206031-Piechowice-gmina miejska
0206082-Podgórzyn-gmina wiejska
0206092-Stara Kamienica-gmina wiejska
0206041-Szklarska Poręba-gmina miejska
0207022-Kamienna Góra-gmina wiejska
0207011-Kamienna Góra-gmina miejska
0207034-Lubawka-miasto
0207035-Lubawka-obszar wiejski
0207042-Marciszów-gmina wiejska
0209011-Chojnów-gmina miejska
0209022-Chojnów-gmina wiejska
0209032-Krotoszyce-gmina wiejska
0209042-Kunice-gmina wiejska
0209052-Legnickie Pole-gmina wiejska
0209062-Miłkowice-gmina wiejska
0209074-Prochowice-miasto
0209075-Prochowice-obszar wiejski
0209082-Ruja-gmina wiejska
0210034-Leśna-miasto
0210035-Leśna-obszar wiejski
0210042-Lubań-gmina wiejska
0210011-Lubań-gmina miejska
0210054-Olszyna-miasto
0210055-Olszyna-obszar wiejski
0210062-Platerówka-gmina wiejska
0210072-Siekierczyn-gmina wiejska
0210021-Świeradów-Zdrój-gmina miejska
0211011-Lubin-gmina miejska
0211022-Lubin-gmina wiejska
0211032-Rudna-gmina wiejska
0211045-Ścinawa-obszar wiejski
0211044-Ścinawa-miasto
0212014-Gryfów Śląski-miasto
0212015-Gryfów Śląski-obszar wiejski
0212025-Lubomierz-obszar wiejski
0212024-Lubomierz-miasto
0212034-Lwówek Śląski-miasto
0212035-Lwówek Śląski-obszar wiejski
0212045-Mirsk-obszar wiejski
0212044-Mirsk-miasto
0212054-Wleń-miasto
0212055-Wleń-obszar wiejski
0216014-Chocianów-miasto
0216015-Chocianów-obszar wiejski
0216022-Gaworzyce-gmina wiejska
0216032-Grębocice-gmina wiejska
0216044-Polkowice-miasto
0216045-Polkowice-obszar wiejski
0216054-Przemków-miasto
0216055-Przemków-obszar wiejski
0216062-Radwanice-gmina wiejska
0225034-Bogatynia-miasto
0225035-Bogatynia-obszar wiejski
0225045-Pieńsk-obszar wiejski
0225044-Pieńsk-miasto
0225052-Sulików-gmina wiejska
0225064-Węgliniec-miasto
0225065-Węgliniec-obszar wiejski
0225011-Zawidów-gmina miejska
0225072-Zgorzelec-gmina wiejska
0225021-Zgorzelec-gmina miejska
0226032-Pielgrzymka-gmina wiejska
0226044-Świerzawa-miasto
0226045-Świerzawa-obszar wiejski
0226011-Wojcieszów-gmina miejska
0226052-Zagrodno-gmina wiejska
0226062-Złotoryja-gmina wiejska
0226021-Złotoryja-gmina miejska
0261011-Jelenia Góra-gmina miejska
0262011-Legnica-gmina miejska</t>
    </r>
  </si>
  <si>
    <r>
      <rPr>
        <b/>
        <sz val="18"/>
        <color indexed="8"/>
        <rFont val="Times New Roman"/>
        <family val="1"/>
        <charset val="238"/>
      </rPr>
      <t>Rejon wrocławski</t>
    </r>
    <r>
      <rPr>
        <sz val="11"/>
        <color indexed="8"/>
        <rFont val="Times New Roman"/>
        <family val="1"/>
        <charset val="238"/>
      </rPr>
      <t xml:space="preserve">
0202011-Bielawa-gmina miejska
0202021-Dzierżoniów-gmina miejska
0202052-Dzierżoniów-gmina wiejska
0202062-Łagiewniki-gmina wiejska
0202074-Niemcza-miasto
0202075-Niemcza-obszar wiejski
0202034-Pieszyce-miasto
0202035-Pieszyce-obszar wiejski
0202041-Piława Górna-gmina miejska
0208065-Bystrzyca Kłodzka-obszar wiejski
0208064-Bystrzyca Kłodzka-miasto
0208011-Duszniki-Zdrój-gmina miejska
0208072-Kłodzko-gmina wiejska
0208021-Kłodzko-gmina miejska
0208031-Kudowa-Zdrój-gmina miejska
0208084-Lądek-Zdrój-miasto
0208085-Lądek-Zdrój-obszar wiejski
0208092-Lewin Kłodzki-gmina wiejska
0208104-Międzylesie-miasto
0208105-Międzylesie-obszar wiejski
0208112-Nowa Ruda-gmina wiejska
0208041-Nowa Ruda-gmina miejska
0208051-Polanica-Zdrój-gmina miejska
0208125-Radków-obszar wiejski
0208124-Radków-miasto
0208134-Stronie Śląskie-miasto
0208135-Stronie Śląskie-obszar wiejski
0208145-Szczytna-obszar wiejski
0208144-Szczytna-miasto
0213012-Cieszków-gmina wiejska
0213022-Krośnice-gmina wiejska
0213034-Milicz-miasto
0213035-Milicz-obszar wiejski
0214025-Bierutów-obszar wiejski
0214024-Bierutów-miasto
0214032-Dobroszyce-gmina wiejska
0214042-Dziadowa Kłoda-gmina wiejska
0214054-Międzybórz-miasto
0214055-Międzybórz-obszar wiejski
0214062-Oleśnica-gmina wiejska
0214011-Oleśnica-gmina miejska
0214074-Syców-miasto
0214075-Syców-obszar wiejski
0214085-Twardogóra-obszar wiejski
0214084-Twardogóra-miasto
0215022-Domaniów-gmina wiejska
0215034-Jelcz-Laskowice-miasto
0215035-Jelcz-Laskowice-obszar wiejski
0215042-Oława-gmina wiejska
0215011-Oława-gmina miejska
0217012-Borów-gmina wiejska
0217022-Kondratowice-gmina wiejska
0217032-Przeworno-gmina wiejska
0217045-Strzelin-obszar wiejski
0217044-Strzelin-miasto
0217054-Wiązów-miasto
0217055-Wiązów-obszar wiejski
0218012-Kostomłoty-gmina wiejska
0218022-Malczyce-gmina wiejska
0218032-Miękinia-gmina wiejska
0218044-Środa Śląska-miasto
0218045-Środa Śląska-obszar wiejski
0218052-Udanin-gmina wiejska
0219032-Dobromierz-gmina wiejska
0219044-Jaworzyna Śląska-miasto
0219045-Jaworzyna Śląska-obszar wiejski
0219052-Marcinowice-gmina wiejska
0219064-Strzegom-miasto
0219065-Strzegom-obszar wiejski
0219072-Świdnica-gmina wiejska
0219011-Świdnica-gmina miejska
0219021-Świebodzice-gmina miejska
0219085-Żarów-obszar wiejski
0219084-Żarów-miasto
0220014-Oborniki Śląskie-miasto
0220015-Oborniki Śląskie-obszar wiejski
0220025-Prusice-obszar wiejski
0220024-Prusice-miasto
0220035-Trzebnica-obszar wiejski
0220034-Trzebnica-miasto
0220042-Wisznia Mała-gmina wiejska
0220052-Zawonia-gmina wiejska
0220064-Żmigród-miasto
0220065-Żmigród-obszar wiejski
0221011-Boguszów-Gorce-gmina miejska
0221042-Czarny Bór-gmina wiejska
0221055-Głuszyca-obszar wiejski
0221054-Głuszyca-miasto
0221021-Jedlina-Zdrój-gmina miejska
0221064-Mieroszów-miasto
0221065-Mieroszów-obszar wiejski
0221072-Stare Bogaczowice-gmina wiejska
0221031-Szczawno-Zdrój-gmina miejska
0221082-Walim-gmina wiejska
0222014-Brzeg Dolny-miasto
0222015-Brzeg Dolny-obszar wiejski
0222022-Wińsko-gmina wiejska
0222035-Wołów-obszar wiejski
0222034-Wołów-miasto
0223012-Czernica-gmina wiejska
0223022-Długołęka-gmina wiejska
0223032-Jordanów Śląski-gmina wiejska
0223045-Kąty Wrocławskie-obszar wiejski
0223044-Kąty Wrocławskie-miasto
0223052-Kobierzyce-gmina wiejska
0223062-Mietków-gmina wiejska
0223085-Siechnice-obszar wiejski
0223084-Siechnice-miasto
0223074-Sobótka-miasto
0223075-Sobótka-obszar wiejski
0223092-Żórawina-gmina wiejska
0224014-Bardo-miasto
0224015-Bardo-obszar wiejski
0224022-Ciepłowody-gmina wiejska
0224032-Kamieniec Ząbkowicki-gmina wiejska
0224042-Stoszowice-gmina wiejska
0224054-Ząbkowice Śląskie-miasto
0224055-Ząbkowice Śląskie-obszar wiejski
0224064-Ziębice-miasto
0224065-Ziębice-obszar wiejski
0224074-Złoty Stok-miasto
0224075-Złoty Stok-obszar wiejski
0264011-Wrocław-gmina miejska
0264029-Wrocław-Fabryczna-delegatura
0264039-Wrocław-Krzyki-delegatura
0264049-Wrocław-Psie Pole-delegatura
0264059-Wrocław-Stare Miasto-delegatura
0264069-Wrocław-Śródmieście-delegatura
0265011-Wałbrzych-gmina miejska
</t>
    </r>
  </si>
  <si>
    <r>
      <rPr>
        <b/>
        <sz val="18"/>
        <color indexed="8"/>
        <rFont val="Times New Roman"/>
        <family val="1"/>
        <charset val="238"/>
      </rPr>
      <t>Rejon legnicki</t>
    </r>
    <r>
      <rPr>
        <sz val="11"/>
        <color indexed="8"/>
        <rFont val="Times New Roman"/>
        <family val="1"/>
        <charset val="238"/>
      </rPr>
      <t xml:space="preserve">
0201011-Bolesławiec-gmina miejska
0201022-Bolesławiec-gmina wiejska
0201032-Gromadka-gmina wiejska
0201044-Nowogrodziec-miasto
0201045-Nowogrodziec-obszar wiejski
0201052-Osiecznica-gmina wiejska
0201062-Warta Bolesławiecka-gmina wiejska
0203011-Głogów-gmina miejska
0203022-Głogów-gmina wiejska
0203032-Jerzmanowa-gmina wiejska
0203042-Kotla-gmina wiejska
0203052-Pęcław-gmina wiejska
0203062-Żukowice-gmina wiejska
0204015-Góra-obszar wiejski
0204014-Góra-miasto
0204022-Jemielno-gmina wiejska
0204032-Niechlów-gmina wiejska
0204044-Wąsosz-miasto
0204045-Wąsosz-obszar wiejski
0205024-Bolków-miasto
0205025-Bolków-obszar wiejski
0205011-Jawor-gmina miejska
0205032-Męcinka-gmina wiejska
0205042-Mściwojów-gmina wiejska
0205052-Paszowice-gmina wiejska
0205062-Wądroże Wielkie-gmina wiejska
0206052-Janowice Wielkie-gmina wiejska
0206062-Jeżów Sudecki-gmina wiejska
0206011-Karpacz-gmina miejska
0206021-Kowary-gmina miejska
0206072-Mysłakowice-gmina wiejska
0206031-Piechowice-gmina miejska
0206082-Podgórzyn-gmina wiejska
0206092-Stara Kamienica-gmina wiejska
0206041-Szklarska Poręba-gmina miejska
0207022-Kamienna Góra-gmina wiejska
0207011-Kamienna Góra-gmina miejska
0207034-Lubawka-miasto
0207035-Lubawka-obszar wiejski
0207042-Marciszów-gmina wiejska
0209011-Chojnów-gmina miejska
0209022-Chojnów-gmina wiejska
0209032-Krotoszyce-gmina wiejska
0209042-Kunice-gmina wiejska
0209052-Legnickie Pole-gmina wiejska
0209062-Miłkowice-gmina wiejska
0209074-Prochowice-miasto
0209075-Prochowice-obszar wiejski
0209082-Ruja-gmina wiejska
0210034-Leśna-miasto
0210035-Leśna-obszar wiejski
0210042-Lubań-gmina wiejska
0210011-Lubań-gmina miejska
0210054-Olszyna-miasto
0210055-Olszyna-obszar wiejski
0210062-Platerówka-gmina wiejska
0210072-Siekierczyn-gmina wiejska
0210021-Świeradów-Zdrój-gmina miejska
0211011-Lubin-gmina miejska
0211022-Lubin-gmina wiejska
0211032-Rudna-gmina wiejska
0211045-Ścinawa-obszar wiejski
0211044-Ścinawa-miasto
0212014-Gryfów Śląski-miasto
0212015-Gryfów Śląski-obszar wiejski
0212025-Lubomierz-obszar wiejski
0212024-Lubomierz-miasto
0212034-Lwówek Śląski-miasto
0212035-Lwówek Śląski-obszar wiejski
0212045-Mirsk-obszar wiejski
0212044-Mirsk-miasto
0212054-Wleń-miasto
0212055-Wleń-obszar wiejski
0216014-Chocianów-miasto
0216015-Chocianów-obszar wiejski
0216022-Gaworzyce-gmina wiejska
0216032-Grębocice-gmina wiejska
0216044-Polkowice-miasto
0216045-Polkowice-obszar wiejski
0216054-Przemków-miasto
0216055-Przemków-obszar wiejski
0216062-Radwanice-gmina wiejska
0225034-Bogatynia-miasto
0225035-Bogatynia-obszar wiejski
0225045-Pieńsk-obszar wiejski
0225044-Pieńsk-miasto
0225052-Sulików-gmina wiejska
0225064-Węgliniec-miasto
0225065-Węgliniec-obszar wiejski
0225011-Zawidów-gmina miejska
0225072-Zgorzelec-gmina wiejska
0225021-Zgorzelec-gmina miejska
0226032-Pielgrzymka-gmina wiejska
0226044-Świerzawa-miasto
0226045-Świerzawa-obszar wiejski
0226011-Wojcieszów-gmina miejska
0226052-Zagrodno-gmina wiejska
0226062-Złotoryja-gmina wiejska
0226021-Złotoryja-gmina miejska
0261011-Jelenia Góra-gmina miejska
0262011-Legnica-gmina miejska</t>
    </r>
  </si>
  <si>
    <t xml:space="preserve">Dyspozytornia Medyczna Legnica (DM01 02), ul. Witelona 2, Legnica </t>
  </si>
  <si>
    <t xml:space="preserve">Dyspozytornia Medyczna Wrocław (DM01 01), ul. Strzegomska 148, Wrocław </t>
  </si>
  <si>
    <t>RO02/01</t>
  </si>
  <si>
    <t>RO02/02</t>
  </si>
  <si>
    <t>TABELA nr 3 -Ddodatkowe zespoły ratownictwa medycznego stan na dzień 1.04.2019 r.</t>
  </si>
  <si>
    <t>D01 03</t>
  </si>
  <si>
    <t>D01 08</t>
  </si>
  <si>
    <t>D01 05</t>
  </si>
  <si>
    <t>D01 10</t>
  </si>
  <si>
    <t>D01 07</t>
  </si>
  <si>
    <t>D01 12</t>
  </si>
  <si>
    <t>D01 14</t>
  </si>
  <si>
    <t>D01 16</t>
  </si>
  <si>
    <t>D01 09</t>
  </si>
  <si>
    <t>D01 18</t>
  </si>
  <si>
    <t>D01 20</t>
  </si>
  <si>
    <t>D01 22</t>
  </si>
  <si>
    <t>D01 24</t>
  </si>
  <si>
    <t>D01 26</t>
  </si>
  <si>
    <t>D01 28</t>
  </si>
  <si>
    <t>D01 30</t>
  </si>
  <si>
    <t>D01 11</t>
  </si>
  <si>
    <t>D01 32</t>
  </si>
  <si>
    <t>D01 34</t>
  </si>
  <si>
    <t>D01 36</t>
  </si>
  <si>
    <t>D01 38</t>
  </si>
  <si>
    <t>D01 40</t>
  </si>
  <si>
    <t>D01 13</t>
  </si>
  <si>
    <t>D01 42</t>
  </si>
  <si>
    <t>D01 44</t>
  </si>
  <si>
    <t>D01 46</t>
  </si>
  <si>
    <t>D01 48</t>
  </si>
  <si>
    <t>D01 50</t>
  </si>
  <si>
    <t>D01 52</t>
  </si>
  <si>
    <t>D01 54</t>
  </si>
  <si>
    <t>D01 15</t>
  </si>
  <si>
    <t>D01 56</t>
  </si>
  <si>
    <t>D01 58</t>
  </si>
  <si>
    <t>D01 60</t>
  </si>
  <si>
    <t>D01 62</t>
  </si>
  <si>
    <t>D01 64</t>
  </si>
  <si>
    <t>D01 66</t>
  </si>
  <si>
    <t>D01 68</t>
  </si>
  <si>
    <t>D01 17</t>
  </si>
  <si>
    <t>D01 70</t>
  </si>
  <si>
    <t>D01 19</t>
  </si>
  <si>
    <t>D01 72</t>
  </si>
  <si>
    <t>D01 21</t>
  </si>
  <si>
    <t>D01 74</t>
  </si>
  <si>
    <t>D01 76</t>
  </si>
  <si>
    <t>D01 23</t>
  </si>
  <si>
    <t>D01 78</t>
  </si>
  <si>
    <t>D01 25</t>
  </si>
  <si>
    <t>D01 80</t>
  </si>
  <si>
    <t>D01 27</t>
  </si>
  <si>
    <t>D01 82</t>
  </si>
  <si>
    <t>D01 84</t>
  </si>
  <si>
    <t>D01 29</t>
  </si>
  <si>
    <t>D01 86</t>
  </si>
  <si>
    <t>D01 31</t>
  </si>
  <si>
    <t>D01 88</t>
  </si>
  <si>
    <t>D01 33</t>
  </si>
  <si>
    <t>D01 90</t>
  </si>
  <si>
    <t>D01 92</t>
  </si>
  <si>
    <t>D01 35</t>
  </si>
  <si>
    <t>D01 94</t>
  </si>
  <si>
    <t>D01 96</t>
  </si>
  <si>
    <t>D01 98</t>
  </si>
  <si>
    <t>D01 100</t>
  </si>
  <si>
    <t>D01 102</t>
  </si>
  <si>
    <t>D01 104</t>
  </si>
  <si>
    <t>D01 106</t>
  </si>
  <si>
    <t>D01 108</t>
  </si>
  <si>
    <t>D02 03</t>
  </si>
  <si>
    <t>D02 05</t>
  </si>
  <si>
    <t>D02 07</t>
  </si>
  <si>
    <t>D02 09</t>
  </si>
  <si>
    <t>D02 11</t>
  </si>
  <si>
    <t>D02 13</t>
  </si>
  <si>
    <t>D02 15</t>
  </si>
  <si>
    <t>D02 17</t>
  </si>
  <si>
    <t>D02 19</t>
  </si>
  <si>
    <t>D02 21</t>
  </si>
  <si>
    <t>D02 23</t>
  </si>
  <si>
    <t>D02 25</t>
  </si>
  <si>
    <t>D02 27</t>
  </si>
  <si>
    <t>D02 29</t>
  </si>
  <si>
    <t>D02 08</t>
  </si>
  <si>
    <t>D02 10</t>
  </si>
  <si>
    <t>D02 12</t>
  </si>
  <si>
    <t>D02 14</t>
  </si>
  <si>
    <t>D02 16</t>
  </si>
  <si>
    <t>D02 18</t>
  </si>
  <si>
    <t>D02 20</t>
  </si>
  <si>
    <t>D02 22</t>
  </si>
  <si>
    <t>D02 24</t>
  </si>
  <si>
    <t>D02 26</t>
  </si>
  <si>
    <t>D02 28</t>
  </si>
  <si>
    <t>D02 30</t>
  </si>
  <si>
    <t>D02 32</t>
  </si>
  <si>
    <t>D02 34</t>
  </si>
  <si>
    <t>D02 36</t>
  </si>
  <si>
    <t>D02 38</t>
  </si>
  <si>
    <t>D02 40</t>
  </si>
  <si>
    <t>D02 42</t>
  </si>
  <si>
    <t>D02 44</t>
  </si>
  <si>
    <t>D02 46</t>
  </si>
  <si>
    <t>D02 48</t>
  </si>
  <si>
    <t>D02 50</t>
  </si>
  <si>
    <t>D02 52</t>
  </si>
  <si>
    <t>D02 54</t>
  </si>
  <si>
    <t>D02 56</t>
  </si>
  <si>
    <t>D02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</si>
</sst>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F400]h:mm:ss\ AM/PM"/>
  </numFmts>
  <fonts count="10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FF0000"/>
      <name val="Calibri"/>
      <family val="2"/>
      <charset val="238"/>
      <scheme val="minor"/>
    </font>
    <font>
      <b/>
      <sz val="11"/>
      <color theme="1"/>
      <name val="Calibri"/>
      <family val="2"/>
      <charset val="238"/>
      <scheme val="minor"/>
    </font>
    <font>
      <sz val="10"/>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9"/>
      <color rgb="FF000000"/>
      <name val="Calibri"/>
      <family val="2"/>
      <charset val="238"/>
      <scheme val="minor"/>
    </font>
    <font>
      <sz val="9"/>
      <color rgb="FF000000"/>
      <name val="Times New Roman"/>
      <family val="1"/>
      <charset val="238"/>
    </font>
    <font>
      <sz val="10"/>
      <color rgb="FF000000"/>
      <name val="Times New Roman"/>
      <family val="1"/>
      <charset val="238"/>
    </font>
    <font>
      <b/>
      <sz val="18"/>
      <color theme="1"/>
      <name val="Calibri"/>
      <family val="2"/>
      <charset val="238"/>
      <scheme val="minor"/>
    </font>
    <font>
      <b/>
      <sz val="12"/>
      <color indexed="8"/>
      <name val="Times New Roman"/>
      <family val="1"/>
      <charset val="238"/>
    </font>
    <font>
      <sz val="8"/>
      <color indexed="8"/>
      <name val="Times New Roman"/>
      <family val="1"/>
      <charset val="238"/>
    </font>
    <font>
      <sz val="8"/>
      <color rgb="FFFF0000"/>
      <name val="Times New Roman"/>
      <family val="1"/>
      <charset val="238"/>
    </font>
    <font>
      <sz val="11"/>
      <color theme="1"/>
      <name val="Times New Roman"/>
      <family val="1"/>
      <charset val="238"/>
    </font>
    <font>
      <sz val="11"/>
      <color indexed="8"/>
      <name val="Times New Roman"/>
      <family val="1"/>
      <charset val="238"/>
    </font>
    <font>
      <b/>
      <sz val="11"/>
      <color indexed="8"/>
      <name val="Times New Roman"/>
      <family val="1"/>
      <charset val="238"/>
    </font>
    <font>
      <sz val="11"/>
      <name val="Times New Roman"/>
      <family val="1"/>
      <charset val="238"/>
    </font>
    <font>
      <b/>
      <sz val="11"/>
      <name val="Times New Roman"/>
      <family val="1"/>
      <charset val="238"/>
    </font>
    <font>
      <sz val="11"/>
      <color rgb="FF000000"/>
      <name val="Times New Roman"/>
      <family val="1"/>
      <charset val="238"/>
    </font>
    <font>
      <sz val="11"/>
      <color rgb="FF000000"/>
      <name val="Calibri"/>
      <family val="2"/>
      <charset val="238"/>
    </font>
    <font>
      <strike/>
      <sz val="11"/>
      <name val="Times New Roman"/>
      <family val="1"/>
      <charset val="238"/>
    </font>
    <font>
      <sz val="11"/>
      <color rgb="FF000000"/>
      <name val="Calibri"/>
      <family val="2"/>
      <charset val="1"/>
    </font>
    <font>
      <b/>
      <sz val="12"/>
      <color theme="1"/>
      <name val="Calibri"/>
      <family val="2"/>
      <charset val="238"/>
      <scheme val="minor"/>
    </font>
    <font>
      <b/>
      <sz val="10"/>
      <color rgb="FF000000"/>
      <name val="Calibri"/>
      <family val="2"/>
      <charset val="238"/>
      <scheme val="minor"/>
    </font>
    <font>
      <sz val="10"/>
      <color rgb="FF000000"/>
      <name val="Calibri"/>
      <family val="2"/>
      <charset val="238"/>
      <scheme val="minor"/>
    </font>
    <font>
      <sz val="10"/>
      <color theme="1"/>
      <name val="Times New Roman"/>
      <family val="1"/>
      <charset val="238"/>
    </font>
    <font>
      <b/>
      <sz val="10"/>
      <color theme="1"/>
      <name val="Calibri"/>
      <family val="2"/>
      <charset val="238"/>
      <scheme val="minor"/>
    </font>
    <font>
      <b/>
      <sz val="11"/>
      <color rgb="FFFF0000"/>
      <name val="Calibri"/>
      <family val="2"/>
      <charset val="238"/>
      <scheme val="minor"/>
    </font>
    <font>
      <sz val="16"/>
      <color theme="1"/>
      <name val="Calibri"/>
      <family val="2"/>
      <charset val="238"/>
      <scheme val="minor"/>
    </font>
    <font>
      <b/>
      <sz val="16"/>
      <color theme="1"/>
      <name val="Calibri"/>
      <family val="2"/>
      <charset val="238"/>
      <scheme val="minor"/>
    </font>
    <font>
      <i/>
      <sz val="9"/>
      <color rgb="FF000000"/>
      <name val="Calibri"/>
      <family val="2"/>
      <charset val="238"/>
      <scheme val="minor"/>
    </font>
    <font>
      <sz val="10"/>
      <name val="Arial CE"/>
      <charset val="238"/>
    </font>
    <font>
      <b/>
      <sz val="48"/>
      <color theme="1"/>
      <name val="Times New Roman"/>
      <family val="1"/>
      <charset val="238"/>
    </font>
    <font>
      <b/>
      <sz val="36"/>
      <color theme="1"/>
      <name val="Times New Roman"/>
      <family val="1"/>
      <charset val="238"/>
    </font>
    <font>
      <sz val="16"/>
      <color theme="1"/>
      <name val="Calibri"/>
      <family val="2"/>
      <scheme val="minor"/>
    </font>
    <font>
      <b/>
      <sz val="16"/>
      <color rgb="FF000000"/>
      <name val="Calibri"/>
      <family val="2"/>
      <scheme val="minor"/>
    </font>
    <font>
      <b/>
      <sz val="16"/>
      <color theme="1"/>
      <name val="Calibri"/>
      <family val="2"/>
      <scheme val="minor"/>
    </font>
    <font>
      <sz val="11"/>
      <color theme="1"/>
      <name val="Calibri"/>
      <family val="2"/>
      <charset val="238"/>
    </font>
    <font>
      <b/>
      <sz val="11"/>
      <color rgb="FF000000"/>
      <name val="Calibri"/>
      <family val="2"/>
      <charset val="238"/>
    </font>
    <font>
      <b/>
      <sz val="16"/>
      <color indexed="8"/>
      <name val="Times New Roman"/>
      <family val="1"/>
      <charset val="238"/>
    </font>
    <font>
      <sz val="12"/>
      <color indexed="8"/>
      <name val="Times New Roman"/>
      <family val="1"/>
      <charset val="238"/>
    </font>
    <font>
      <sz val="12"/>
      <name val="Times New Roman"/>
      <family val="1"/>
      <charset val="238"/>
    </font>
    <font>
      <b/>
      <sz val="12"/>
      <name val="Times New Roman"/>
      <family val="1"/>
      <charset val="238"/>
    </font>
    <font>
      <sz val="16"/>
      <color theme="1"/>
      <name val="Calibri"/>
      <family val="2"/>
    </font>
    <font>
      <sz val="16"/>
      <color rgb="FFFF0000"/>
      <name val="Calibri"/>
      <family val="2"/>
      <charset val="238"/>
      <scheme val="minor"/>
    </font>
    <font>
      <b/>
      <u/>
      <sz val="16"/>
      <name val="Calibri"/>
      <family val="2"/>
      <charset val="238"/>
      <scheme val="minor"/>
    </font>
    <font>
      <b/>
      <sz val="16"/>
      <color rgb="FFFF0000"/>
      <name val="Arial"/>
      <family val="2"/>
      <charset val="238"/>
    </font>
    <font>
      <sz val="11"/>
      <color indexed="8"/>
      <name val="Calibri"/>
      <family val="2"/>
      <scheme val="minor"/>
    </font>
    <font>
      <sz val="20"/>
      <color theme="1"/>
      <name val="Calibri"/>
      <family val="2"/>
      <scheme val="minor"/>
    </font>
    <font>
      <sz val="20"/>
      <color rgb="FF000000"/>
      <name val="Calibri"/>
      <family val="2"/>
      <scheme val="minor"/>
    </font>
    <font>
      <sz val="20"/>
      <name val="Calibri"/>
      <family val="2"/>
      <scheme val="minor"/>
    </font>
    <font>
      <b/>
      <sz val="20"/>
      <color theme="1"/>
      <name val="Calibri"/>
      <family val="2"/>
      <scheme val="minor"/>
    </font>
    <font>
      <sz val="12"/>
      <color theme="1"/>
      <name val="Times New Roman"/>
      <family val="1"/>
      <charset val="238"/>
    </font>
    <font>
      <sz val="12"/>
      <color rgb="FF000000"/>
      <name val="Times New Roman"/>
      <family val="1"/>
      <charset val="238"/>
    </font>
    <font>
      <vertAlign val="superscript"/>
      <sz val="10"/>
      <color theme="1"/>
      <name val="Times New Roman"/>
      <family val="1"/>
      <charset val="238"/>
    </font>
    <font>
      <vertAlign val="superscript"/>
      <sz val="11"/>
      <color theme="1"/>
      <name val="Times New Roman"/>
      <family val="1"/>
      <charset val="238"/>
    </font>
    <font>
      <sz val="9"/>
      <color theme="1"/>
      <name val="Times New Roman"/>
      <family val="1"/>
      <charset val="238"/>
    </font>
    <font>
      <b/>
      <sz val="14"/>
      <color indexed="8"/>
      <name val="Times New Roman"/>
      <family val="1"/>
      <charset val="238"/>
    </font>
    <font>
      <sz val="10"/>
      <color theme="1"/>
      <name val="Calibri"/>
      <family val="2"/>
      <scheme val="minor"/>
    </font>
    <font>
      <vertAlign val="superscript"/>
      <sz val="11"/>
      <color rgb="FF000000"/>
      <name val="Calibri"/>
      <family val="2"/>
      <charset val="238"/>
      <scheme val="minor"/>
    </font>
    <font>
      <vertAlign val="superscript"/>
      <sz val="20"/>
      <color rgb="FF000000"/>
      <name val="Calibri"/>
      <family val="2"/>
      <charset val="238"/>
      <scheme val="minor"/>
    </font>
    <font>
      <sz val="20"/>
      <color rgb="FF000000"/>
      <name val="Calibri"/>
      <family val="2"/>
      <charset val="238"/>
      <scheme val="minor"/>
    </font>
    <font>
      <b/>
      <sz val="16"/>
      <color theme="1"/>
      <name val="Calibri"/>
      <family val="2"/>
      <charset val="238"/>
    </font>
    <font>
      <b/>
      <sz val="14"/>
      <color rgb="FF000000"/>
      <name val="Calibri"/>
      <family val="2"/>
      <scheme val="minor"/>
    </font>
    <font>
      <sz val="14"/>
      <color rgb="FF000000"/>
      <name val="Calibri"/>
      <family val="2"/>
      <scheme val="minor"/>
    </font>
    <font>
      <vertAlign val="superscript"/>
      <sz val="14"/>
      <color rgb="FF000000"/>
      <name val="Calibri"/>
      <family val="2"/>
      <scheme val="minor"/>
    </font>
    <font>
      <sz val="12"/>
      <color theme="1"/>
      <name val="Calibri"/>
      <family val="2"/>
      <scheme val="minor"/>
    </font>
    <font>
      <b/>
      <sz val="16"/>
      <color rgb="FF000000"/>
      <name val="Calibri"/>
      <family val="2"/>
      <charset val="238"/>
      <scheme val="minor"/>
    </font>
    <font>
      <vertAlign val="superscript"/>
      <sz val="10"/>
      <color rgb="FF000000"/>
      <name val="Calibri"/>
      <family val="2"/>
      <charset val="238"/>
      <scheme val="minor"/>
    </font>
    <font>
      <sz val="11"/>
      <name val="Calibri"/>
      <family val="2"/>
      <charset val="238"/>
      <scheme val="minor"/>
    </font>
    <font>
      <vertAlign val="superscript"/>
      <sz val="14"/>
      <color rgb="FF000000"/>
      <name val="Calibri"/>
      <family val="2"/>
      <charset val="238"/>
      <scheme val="minor"/>
    </font>
    <font>
      <sz val="14"/>
      <color theme="1"/>
      <name val="Calibri"/>
      <family val="2"/>
      <charset val="238"/>
      <scheme val="minor"/>
    </font>
    <font>
      <vertAlign val="superscript"/>
      <sz val="14"/>
      <color theme="1"/>
      <name val="Calibri"/>
      <family val="2"/>
      <charset val="238"/>
      <scheme val="minor"/>
    </font>
    <font>
      <sz val="14"/>
      <color rgb="FF000000"/>
      <name val="Calibri"/>
      <family val="2"/>
      <charset val="238"/>
      <scheme val="minor"/>
    </font>
    <font>
      <sz val="11"/>
      <name val="Calibri"/>
      <family val="2"/>
      <scheme val="minor"/>
    </font>
    <font>
      <b/>
      <vertAlign val="superscript"/>
      <sz val="16"/>
      <color theme="1"/>
      <name val="Calibri"/>
      <family val="2"/>
      <charset val="238"/>
      <scheme val="minor"/>
    </font>
    <font>
      <sz val="14"/>
      <color indexed="8"/>
      <name val="Calibri"/>
      <family val="2"/>
      <charset val="238"/>
      <scheme val="minor"/>
    </font>
    <font>
      <vertAlign val="superscript"/>
      <sz val="14"/>
      <color theme="1"/>
      <name val="Times New Roman"/>
      <family val="1"/>
      <charset val="238"/>
    </font>
    <font>
      <sz val="11"/>
      <color rgb="FFFF0000"/>
      <name val="Times New Roman"/>
      <family val="1"/>
      <charset val="238"/>
    </font>
    <font>
      <b/>
      <sz val="16"/>
      <name val="Calibri"/>
      <family val="2"/>
      <charset val="238"/>
      <scheme val="minor"/>
    </font>
    <font>
      <vertAlign val="superscript"/>
      <sz val="11"/>
      <color theme="1"/>
      <name val="Calibri"/>
      <family val="2"/>
      <charset val="238"/>
      <scheme val="minor"/>
    </font>
    <font>
      <b/>
      <sz val="20"/>
      <color rgb="FF000000"/>
      <name val="Calibri"/>
      <family val="2"/>
      <charset val="238"/>
      <scheme val="minor"/>
    </font>
    <font>
      <b/>
      <sz val="24"/>
      <color rgb="FF000000"/>
      <name val="Calibri"/>
      <family val="2"/>
      <charset val="238"/>
      <scheme val="minor"/>
    </font>
    <font>
      <b/>
      <sz val="16"/>
      <color indexed="8"/>
      <name val="Calibri"/>
      <family val="2"/>
      <charset val="238"/>
    </font>
    <font>
      <b/>
      <sz val="14"/>
      <color indexed="8"/>
      <name val="Times New Roman"/>
      <family val="2"/>
      <charset val="238"/>
    </font>
    <font>
      <sz val="12"/>
      <color rgb="FF000000"/>
      <name val="Calibri"/>
      <family val="2"/>
      <charset val="238"/>
      <scheme val="minor"/>
    </font>
    <font>
      <vertAlign val="superscript"/>
      <sz val="12"/>
      <color rgb="FF000000"/>
      <name val="Calibri"/>
      <family val="2"/>
      <charset val="238"/>
      <scheme val="minor"/>
    </font>
    <font>
      <sz val="12"/>
      <color theme="1"/>
      <name val="Calibri"/>
      <family val="2"/>
      <charset val="238"/>
      <scheme val="minor"/>
    </font>
    <font>
      <sz val="20"/>
      <color theme="1"/>
      <name val="Calibri"/>
      <family val="2"/>
      <charset val="238"/>
      <scheme val="minor"/>
    </font>
    <font>
      <vertAlign val="superscript"/>
      <sz val="16"/>
      <color theme="1"/>
      <name val="Calibri"/>
      <family val="2"/>
      <charset val="238"/>
      <scheme val="minor"/>
    </font>
    <font>
      <sz val="10"/>
      <name val="Calibri"/>
      <family val="2"/>
      <charset val="238"/>
      <scheme val="minor"/>
    </font>
    <font>
      <sz val="12"/>
      <color indexed="8"/>
      <name val="Calibri"/>
      <family val="2"/>
      <charset val="238"/>
      <scheme val="minor"/>
    </font>
    <font>
      <vertAlign val="superscript"/>
      <sz val="12"/>
      <color indexed="8"/>
      <name val="Calibri"/>
      <family val="2"/>
      <charset val="238"/>
      <scheme val="minor"/>
    </font>
    <font>
      <b/>
      <sz val="18"/>
      <color indexed="8"/>
      <name val="Times New Roman"/>
      <family val="1"/>
      <charset val="238"/>
    </font>
  </fonts>
  <fills count="10">
    <fill>
      <patternFill patternType="none"/>
    </fill>
    <fill>
      <patternFill patternType="gray125"/>
    </fill>
    <fill>
      <patternFill patternType="solid">
        <fgColor rgb="FFFFFFFF"/>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5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right style="medium">
        <color indexed="64"/>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indexed="64"/>
      </left>
      <right style="medium">
        <color indexed="64"/>
      </right>
      <top style="medium">
        <color rgb="FF000000"/>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right style="medium">
        <color rgb="FF000000"/>
      </right>
      <top style="medium">
        <color indexed="64"/>
      </top>
      <bottom/>
      <diagonal/>
    </border>
    <border>
      <left style="medium">
        <color indexed="64"/>
      </left>
      <right style="medium">
        <color indexed="64"/>
      </right>
      <top/>
      <bottom style="medium">
        <color rgb="FF000000"/>
      </bottom>
      <diagonal/>
    </border>
    <border>
      <left/>
      <right/>
      <top/>
      <bottom style="medium">
        <color rgb="FF000000"/>
      </bottom>
      <diagonal/>
    </border>
    <border>
      <left style="medium">
        <color rgb="FF000000"/>
      </left>
      <right/>
      <top style="medium">
        <color indexed="64"/>
      </top>
      <bottom/>
      <diagonal/>
    </border>
    <border>
      <left style="medium">
        <color rgb="FF000000"/>
      </left>
      <right/>
      <top/>
      <bottom style="medium">
        <color rgb="FF000000"/>
      </bottom>
      <diagonal/>
    </border>
    <border>
      <left style="medium">
        <color rgb="FF000000"/>
      </left>
      <right/>
      <top/>
      <bottom style="medium">
        <color indexed="64"/>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style="medium">
        <color rgb="FF000000"/>
      </top>
      <bottom/>
      <diagonal/>
    </border>
    <border>
      <left/>
      <right style="medium">
        <color indexed="64"/>
      </right>
      <top style="medium">
        <color rgb="FF000000"/>
      </top>
      <bottom/>
      <diagonal/>
    </border>
    <border>
      <left style="medium">
        <color rgb="FF000000"/>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style="medium">
        <color indexed="64"/>
      </left>
      <right style="medium">
        <color indexed="64"/>
      </right>
      <top style="medium">
        <color indexed="64"/>
      </top>
      <bottom style="medium">
        <color indexed="64"/>
      </bottom>
      <diagonal style="medium">
        <color indexed="64"/>
      </diagonal>
    </border>
    <border diagonalUp="1" diagonalDown="1">
      <left style="medium">
        <color indexed="64"/>
      </left>
      <right style="medium">
        <color indexed="64"/>
      </right>
      <top style="medium">
        <color indexed="64"/>
      </top>
      <bottom/>
      <diagonal style="medium">
        <color indexed="64"/>
      </diagonal>
    </border>
    <border diagonalUp="1" diagonalDown="1">
      <left style="medium">
        <color indexed="64"/>
      </left>
      <right style="medium">
        <color indexed="64"/>
      </right>
      <top/>
      <bottom style="medium">
        <color indexed="64"/>
      </bottom>
      <diagonal style="medium">
        <color indexed="64"/>
      </diagonal>
    </border>
    <border diagonalUp="1" diagonalDown="1">
      <left style="medium">
        <color indexed="64"/>
      </left>
      <right style="medium">
        <color rgb="FF000000"/>
      </right>
      <top style="medium">
        <color indexed="64"/>
      </top>
      <bottom/>
      <diagonal style="medium">
        <color indexed="64"/>
      </diagonal>
    </border>
    <border diagonalUp="1" diagonalDown="1">
      <left style="medium">
        <color indexed="64"/>
      </left>
      <right style="medium">
        <color rgb="FF000000"/>
      </right>
      <top/>
      <bottom style="medium">
        <color indexed="64"/>
      </bottom>
      <diagonal style="medium">
        <color indexed="64"/>
      </diagonal>
    </border>
    <border diagonalUp="1" diagonalDown="1">
      <left style="medium">
        <color indexed="64"/>
      </left>
      <right style="medium">
        <color indexed="64"/>
      </right>
      <top style="medium">
        <color rgb="FF000000"/>
      </top>
      <bottom/>
      <diagonal style="medium">
        <color indexed="64"/>
      </diagonal>
    </border>
    <border diagonalUp="1" diagonalDown="1">
      <left style="medium">
        <color rgb="FF000000"/>
      </left>
      <right style="medium">
        <color rgb="FF000000"/>
      </right>
      <top style="medium">
        <color indexed="64"/>
      </top>
      <bottom/>
      <diagonal style="medium">
        <color rgb="FF000000"/>
      </diagonal>
    </border>
    <border diagonalUp="1" diagonalDown="1">
      <left style="medium">
        <color rgb="FF000000"/>
      </left>
      <right style="medium">
        <color rgb="FF000000"/>
      </right>
      <top/>
      <bottom style="medium">
        <color rgb="FF000000"/>
      </bottom>
      <diagonal style="medium">
        <color rgb="FF000000"/>
      </diagonal>
    </border>
    <border diagonalUp="1" diagonalDown="1">
      <left style="medium">
        <color indexed="64"/>
      </left>
      <right style="medium">
        <color indexed="64"/>
      </right>
      <top/>
      <bottom/>
      <diagonal style="medium">
        <color indexed="64"/>
      </diagonal>
    </border>
    <border diagonalUp="1" diagonalDown="1">
      <left style="medium">
        <color indexed="64"/>
      </left>
      <right style="medium">
        <color rgb="FF000000"/>
      </right>
      <top/>
      <bottom style="medium">
        <color rgb="FF000000"/>
      </bottom>
      <diagonal style="medium">
        <color indexed="64"/>
      </diagonal>
    </border>
    <border>
      <left/>
      <right style="thin">
        <color rgb="FF000000"/>
      </right>
      <top/>
      <bottom style="thin">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s>
  <cellStyleXfs count="9">
    <xf numFmtId="0" fontId="0" fillId="0" borderId="0"/>
    <xf numFmtId="0" fontId="12" fillId="0" borderId="0"/>
    <xf numFmtId="0" fontId="11" fillId="0" borderId="0"/>
    <xf numFmtId="0" fontId="11" fillId="0" borderId="0"/>
    <xf numFmtId="0" fontId="11" fillId="0" borderId="0"/>
    <xf numFmtId="164" fontId="31" fillId="0" borderId="0"/>
    <xf numFmtId="0" fontId="33" fillId="0" borderId="0"/>
    <xf numFmtId="0" fontId="43" fillId="0" borderId="0"/>
    <xf numFmtId="0" fontId="59" fillId="0" borderId="0"/>
  </cellStyleXfs>
  <cellXfs count="1446">
    <xf numFmtId="0" fontId="0" fillId="0" borderId="0" xfId="0"/>
    <xf numFmtId="0" fontId="16" fillId="0" borderId="0" xfId="0" applyFont="1" applyAlignment="1">
      <alignment vertical="center"/>
    </xf>
    <xf numFmtId="0" fontId="15" fillId="0" borderId="0" xfId="0" applyFont="1" applyAlignment="1">
      <alignment vertical="center" wrapText="1"/>
    </xf>
    <xf numFmtId="0" fontId="21" fillId="0" borderId="0" xfId="0" applyFont="1" applyAlignment="1">
      <alignment vertical="center"/>
    </xf>
    <xf numFmtId="0" fontId="26" fillId="0" borderId="34" xfId="0" quotePrefix="1" applyFont="1" applyFill="1" applyBorder="1" applyAlignment="1">
      <alignment horizontal="center" vertical="center" wrapText="1"/>
    </xf>
    <xf numFmtId="49" fontId="28" fillId="0" borderId="37" xfId="2" applyNumberFormat="1" applyFont="1" applyFill="1" applyBorder="1" applyAlignment="1">
      <alignment horizontal="center" vertical="center"/>
    </xf>
    <xf numFmtId="0" fontId="26" fillId="0" borderId="37" xfId="0" applyFont="1" applyFill="1" applyBorder="1" applyAlignment="1">
      <alignment horizontal="center" vertical="center" wrapText="1"/>
    </xf>
    <xf numFmtId="0" fontId="25" fillId="0" borderId="37" xfId="0" applyFont="1" applyFill="1" applyBorder="1" applyAlignment="1">
      <alignment horizontal="center" vertical="center"/>
    </xf>
    <xf numFmtId="0" fontId="26" fillId="5" borderId="37" xfId="0" applyFont="1" applyFill="1" applyBorder="1" applyAlignment="1">
      <alignment horizontal="center" vertical="center" wrapText="1"/>
    </xf>
    <xf numFmtId="0" fontId="26" fillId="5" borderId="34" xfId="0" quotePrefix="1" applyFont="1" applyFill="1" applyBorder="1" applyAlignment="1">
      <alignment horizontal="center" vertical="center" wrapText="1"/>
    </xf>
    <xf numFmtId="49" fontId="26" fillId="5" borderId="36" xfId="0" applyNumberFormat="1" applyFont="1" applyFill="1" applyBorder="1" applyAlignment="1">
      <alignment horizontal="center" vertical="center" wrapText="1"/>
    </xf>
    <xf numFmtId="0" fontId="26" fillId="0" borderId="34" xfId="0" quotePrefix="1" applyFont="1" applyBorder="1" applyAlignment="1">
      <alignment horizontal="center" vertical="center" wrapText="1"/>
    </xf>
    <xf numFmtId="0" fontId="28" fillId="4" borderId="37" xfId="0" applyFont="1" applyFill="1" applyBorder="1" applyAlignment="1">
      <alignment horizontal="center" vertical="center" wrapText="1"/>
    </xf>
    <xf numFmtId="49" fontId="28" fillId="4" borderId="34" xfId="0" applyNumberFormat="1" applyFont="1" applyFill="1" applyBorder="1" applyAlignment="1">
      <alignment horizontal="center" vertical="center" wrapText="1"/>
    </xf>
    <xf numFmtId="49" fontId="28" fillId="0" borderId="34" xfId="0" applyNumberFormat="1" applyFont="1" applyFill="1" applyBorder="1" applyAlignment="1">
      <alignment horizontal="center" vertical="center" wrapText="1"/>
    </xf>
    <xf numFmtId="0" fontId="28" fillId="5" borderId="37" xfId="0" applyFont="1" applyFill="1" applyBorder="1" applyAlignment="1">
      <alignment horizontal="center" vertical="center" wrapText="1"/>
    </xf>
    <xf numFmtId="49" fontId="28" fillId="5" borderId="34" xfId="0" applyNumberFormat="1" applyFont="1" applyFill="1" applyBorder="1" applyAlignment="1">
      <alignment horizontal="center" vertical="center" wrapText="1"/>
    </xf>
    <xf numFmtId="49" fontId="28" fillId="5" borderId="36"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0" fontId="28" fillId="0" borderId="37" xfId="1" applyFont="1" applyBorder="1" applyAlignment="1">
      <alignment horizontal="center" vertical="center" wrapText="1"/>
    </xf>
    <xf numFmtId="0" fontId="28" fillId="5" borderId="38" xfId="1" applyFont="1" applyFill="1" applyBorder="1" applyAlignment="1">
      <alignment horizontal="center" vertical="center" wrapText="1"/>
    </xf>
    <xf numFmtId="49" fontId="28" fillId="5" borderId="39" xfId="1" applyNumberFormat="1" applyFont="1" applyFill="1" applyBorder="1" applyAlignment="1">
      <alignment horizontal="center" vertical="center" wrapText="1"/>
    </xf>
    <xf numFmtId="0" fontId="28" fillId="0" borderId="44" xfId="1" applyFont="1" applyBorder="1" applyAlignment="1">
      <alignment horizontal="center" vertical="center" wrapText="1"/>
    </xf>
    <xf numFmtId="0" fontId="28" fillId="5" borderId="37" xfId="1" applyFont="1" applyFill="1" applyBorder="1" applyAlignment="1">
      <alignment horizontal="center" vertical="center"/>
    </xf>
    <xf numFmtId="49" fontId="28" fillId="5" borderId="34" xfId="1" applyNumberFormat="1" applyFont="1" applyFill="1" applyBorder="1" applyAlignment="1">
      <alignment horizontal="center" vertical="center" wrapText="1"/>
    </xf>
    <xf numFmtId="49" fontId="28" fillId="5" borderId="47" xfId="1" applyNumberFormat="1" applyFont="1" applyFill="1" applyBorder="1" applyAlignment="1">
      <alignment horizontal="center" vertical="center" wrapText="1"/>
    </xf>
    <xf numFmtId="0" fontId="28" fillId="5" borderId="41" xfId="1" applyFont="1" applyFill="1" applyBorder="1" applyAlignment="1">
      <alignment horizontal="center" vertical="center"/>
    </xf>
    <xf numFmtId="49" fontId="28" fillId="5" borderId="35" xfId="1" applyNumberFormat="1" applyFont="1" applyFill="1" applyBorder="1" applyAlignment="1">
      <alignment horizontal="center" vertical="center" wrapText="1"/>
    </xf>
    <xf numFmtId="0" fontId="28" fillId="5" borderId="37" xfId="1" applyFont="1" applyFill="1" applyBorder="1" applyAlignment="1">
      <alignment horizontal="center" vertical="center" wrapText="1"/>
    </xf>
    <xf numFmtId="49" fontId="28" fillId="5" borderId="36" xfId="1" applyNumberFormat="1" applyFont="1" applyFill="1" applyBorder="1" applyAlignment="1">
      <alignment horizontal="center" vertical="center" wrapText="1"/>
    </xf>
    <xf numFmtId="0" fontId="28" fillId="5" borderId="41" xfId="1" applyFont="1" applyFill="1" applyBorder="1" applyAlignment="1">
      <alignment horizontal="center" vertical="center" wrapText="1"/>
    </xf>
    <xf numFmtId="0" fontId="28" fillId="0" borderId="37" xfId="1" applyFont="1" applyFill="1" applyBorder="1" applyAlignment="1">
      <alignment horizontal="center" vertical="center" wrapText="1"/>
    </xf>
    <xf numFmtId="49" fontId="28" fillId="0" borderId="34" xfId="1" applyNumberFormat="1" applyFont="1" applyBorder="1" applyAlignment="1">
      <alignment horizontal="center" vertical="center" wrapText="1"/>
    </xf>
    <xf numFmtId="49" fontId="28" fillId="0" borderId="36" xfId="1" applyNumberFormat="1" applyFont="1" applyBorder="1" applyAlignment="1">
      <alignment horizontal="center" vertical="center" wrapText="1"/>
    </xf>
    <xf numFmtId="0" fontId="28" fillId="0" borderId="41" xfId="1" applyFont="1" applyFill="1" applyBorder="1" applyAlignment="1">
      <alignment horizontal="center" vertical="center" wrapText="1"/>
    </xf>
    <xf numFmtId="49" fontId="28" fillId="0" borderId="34" xfId="1" applyNumberFormat="1" applyFont="1" applyFill="1" applyBorder="1" applyAlignment="1">
      <alignment horizontal="center" vertical="center" wrapText="1"/>
    </xf>
    <xf numFmtId="0" fontId="28" fillId="0" borderId="44" xfId="1" applyFont="1" applyFill="1" applyBorder="1" applyAlignment="1">
      <alignment horizontal="center" vertical="center" wrapText="1"/>
    </xf>
    <xf numFmtId="164" fontId="30" fillId="0" borderId="48" xfId="5" applyFont="1" applyBorder="1" applyAlignment="1">
      <alignment horizontal="center" vertical="center" wrapText="1"/>
    </xf>
    <xf numFmtId="164" fontId="30" fillId="0" borderId="49" xfId="5" applyFont="1" applyBorder="1" applyAlignment="1">
      <alignment horizontal="center" vertical="center" wrapText="1"/>
    </xf>
    <xf numFmtId="164" fontId="30" fillId="0" borderId="50" xfId="5" applyFont="1" applyFill="1" applyBorder="1" applyAlignment="1">
      <alignment horizontal="center" vertical="center" wrapText="1"/>
    </xf>
    <xf numFmtId="164" fontId="30" fillId="0" borderId="57" xfId="5" applyFont="1" applyFill="1" applyBorder="1" applyAlignment="1">
      <alignment horizontal="center" vertical="center" wrapText="1"/>
    </xf>
    <xf numFmtId="164" fontId="30" fillId="0" borderId="58" xfId="5" applyFont="1" applyBorder="1" applyAlignment="1">
      <alignment horizontal="center" vertical="center" wrapText="1"/>
    </xf>
    <xf numFmtId="164" fontId="30" fillId="0" borderId="38" xfId="5" applyFont="1" applyBorder="1" applyAlignment="1">
      <alignment horizontal="center" vertical="center" wrapText="1" shrinkToFit="1"/>
    </xf>
    <xf numFmtId="164" fontId="30" fillId="0" borderId="37" xfId="5" applyFont="1" applyFill="1" applyBorder="1" applyAlignment="1">
      <alignment horizontal="center" vertical="center" wrapText="1"/>
    </xf>
    <xf numFmtId="49" fontId="30" fillId="0" borderId="50" xfId="5" applyNumberFormat="1" applyFont="1" applyFill="1" applyBorder="1" applyAlignment="1">
      <alignment horizontal="center" vertical="center" wrapText="1"/>
    </xf>
    <xf numFmtId="49" fontId="30" fillId="0" borderId="59" xfId="5" applyNumberFormat="1" applyFont="1" applyFill="1" applyBorder="1" applyAlignment="1">
      <alignment horizontal="center" vertical="center" wrapText="1"/>
    </xf>
    <xf numFmtId="49" fontId="28" fillId="0" borderId="37" xfId="0" applyNumberFormat="1" applyFont="1" applyFill="1" applyBorder="1" applyAlignment="1">
      <alignment horizontal="center" vertical="center"/>
    </xf>
    <xf numFmtId="49" fontId="28" fillId="0" borderId="38" xfId="0" applyNumberFormat="1" applyFont="1" applyFill="1" applyBorder="1" applyAlignment="1">
      <alignment horizontal="center" vertical="center"/>
    </xf>
    <xf numFmtId="0" fontId="28" fillId="0" borderId="37" xfId="0" applyNumberFormat="1" applyFont="1" applyFill="1" applyBorder="1" applyAlignment="1">
      <alignment horizontal="center" vertical="center" wrapText="1"/>
    </xf>
    <xf numFmtId="0" fontId="28" fillId="0" borderId="38" xfId="0" quotePrefix="1" applyFont="1" applyFill="1" applyBorder="1" applyAlignment="1">
      <alignment horizontal="center" vertical="center" wrapText="1"/>
    </xf>
    <xf numFmtId="0" fontId="28" fillId="0" borderId="37" xfId="0" quotePrefix="1"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34" xfId="0" quotePrefix="1" applyFont="1" applyFill="1" applyBorder="1" applyAlignment="1">
      <alignment horizontal="center" vertical="center" wrapText="1"/>
    </xf>
    <xf numFmtId="49" fontId="28" fillId="0" borderId="36" xfId="0" applyNumberFormat="1" applyFont="1" applyBorder="1" applyAlignment="1">
      <alignment horizontal="center" vertical="center" wrapText="1"/>
    </xf>
    <xf numFmtId="49" fontId="28" fillId="5" borderId="34" xfId="1" quotePrefix="1" applyNumberFormat="1" applyFont="1" applyFill="1" applyBorder="1" applyAlignment="1">
      <alignment horizontal="center" vertical="center" wrapText="1"/>
    </xf>
    <xf numFmtId="0" fontId="28" fillId="5" borderId="38" xfId="1" applyFont="1" applyFill="1" applyBorder="1" applyAlignment="1">
      <alignment horizontal="center" vertical="center"/>
    </xf>
    <xf numFmtId="0" fontId="28" fillId="0" borderId="37" xfId="1" applyFont="1" applyFill="1" applyBorder="1" applyAlignment="1">
      <alignment horizontal="center" vertical="center"/>
    </xf>
    <xf numFmtId="49" fontId="28" fillId="0" borderId="34" xfId="1" quotePrefix="1" applyNumberFormat="1" applyFont="1" applyFill="1" applyBorder="1" applyAlignment="1">
      <alignment horizontal="center" vertical="center" wrapText="1"/>
    </xf>
    <xf numFmtId="0" fontId="30" fillId="0" borderId="37" xfId="0" applyFont="1" applyFill="1" applyBorder="1" applyAlignment="1">
      <alignment horizontal="center" vertical="center" wrapText="1"/>
    </xf>
    <xf numFmtId="0" fontId="30" fillId="0" borderId="34" xfId="0" applyFont="1" applyFill="1" applyBorder="1" applyAlignment="1">
      <alignment horizontal="center" vertical="center" wrapText="1"/>
    </xf>
    <xf numFmtId="49" fontId="26" fillId="0" borderId="36" xfId="0" applyNumberFormat="1" applyFont="1" applyBorder="1" applyAlignment="1">
      <alignment horizontal="center" vertical="center" wrapText="1"/>
    </xf>
    <xf numFmtId="1" fontId="29" fillId="8" borderId="37" xfId="0" applyNumberFormat="1" applyFont="1" applyFill="1" applyBorder="1" applyAlignment="1">
      <alignment horizontal="center" vertical="center" wrapText="1"/>
    </xf>
    <xf numFmtId="0" fontId="23" fillId="7" borderId="34" xfId="0" applyFont="1" applyFill="1" applyBorder="1" applyAlignment="1">
      <alignment horizontal="center" vertical="center" wrapText="1"/>
    </xf>
    <xf numFmtId="0" fontId="23" fillId="7" borderId="35" xfId="0" applyFont="1" applyFill="1" applyBorder="1" applyAlignment="1">
      <alignment horizontal="center" vertical="center" wrapText="1"/>
    </xf>
    <xf numFmtId="0" fontId="23" fillId="7" borderId="36" xfId="0" applyFont="1" applyFill="1" applyBorder="1" applyAlignment="1">
      <alignment horizontal="center" vertical="center" wrapText="1"/>
    </xf>
    <xf numFmtId="0" fontId="34" fillId="0" borderId="0" xfId="0" applyFont="1" applyAlignment="1">
      <alignment vertical="center"/>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34" fillId="0" borderId="0" xfId="0" applyFont="1" applyAlignment="1">
      <alignment horizontal="left" vertical="center" indent="3"/>
    </xf>
    <xf numFmtId="0" fontId="15" fillId="0" borderId="0" xfId="0" applyFont="1" applyAlignment="1">
      <alignment vertical="center" wrapText="1"/>
    </xf>
    <xf numFmtId="0" fontId="34" fillId="0" borderId="0" xfId="0" applyFont="1" applyAlignment="1">
      <alignment horizontal="justify" vertical="center"/>
    </xf>
    <xf numFmtId="0" fontId="10" fillId="0" borderId="5" xfId="0" applyFont="1" applyBorder="1" applyAlignment="1">
      <alignment horizontal="center" vertical="center"/>
    </xf>
    <xf numFmtId="3" fontId="10" fillId="0" borderId="5" xfId="0" applyNumberFormat="1" applyFont="1" applyBorder="1" applyAlignment="1">
      <alignment horizontal="center" vertical="center"/>
    </xf>
    <xf numFmtId="0" fontId="0" fillId="0" borderId="5" xfId="0" applyBorder="1" applyAlignment="1">
      <alignment vertical="center" wrapText="1"/>
    </xf>
    <xf numFmtId="0" fontId="14" fillId="0" borderId="5" xfId="0" applyFont="1" applyBorder="1" applyAlignment="1">
      <alignment horizontal="center" vertical="center"/>
    </xf>
    <xf numFmtId="0" fontId="14" fillId="2" borderId="5" xfId="0" applyFont="1" applyFill="1" applyBorder="1" applyAlignment="1">
      <alignment horizontal="center" vertical="center"/>
    </xf>
    <xf numFmtId="3" fontId="14" fillId="2" borderId="5" xfId="0" applyNumberFormat="1" applyFont="1" applyFill="1" applyBorder="1" applyAlignment="1">
      <alignment horizontal="center" vertical="center"/>
    </xf>
    <xf numFmtId="0" fontId="9" fillId="0" borderId="13"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0" fontId="9" fillId="0" borderId="14" xfId="0" applyFont="1" applyBorder="1" applyAlignment="1">
      <alignment horizontal="center" vertical="center"/>
    </xf>
    <xf numFmtId="0" fontId="13" fillId="0" borderId="6" xfId="0" applyFont="1" applyBorder="1" applyAlignment="1">
      <alignment horizontal="center" vertical="center"/>
    </xf>
    <xf numFmtId="0" fontId="13" fillId="0" borderId="14" xfId="0" applyFont="1" applyBorder="1" applyAlignment="1">
      <alignment vertical="center" wrapText="1"/>
    </xf>
    <xf numFmtId="0" fontId="13" fillId="0" borderId="14" xfId="0" applyFont="1" applyBorder="1" applyAlignment="1">
      <alignment horizontal="center" vertical="center" wrapText="1"/>
    </xf>
    <xf numFmtId="3" fontId="9" fillId="0" borderId="5" xfId="0" applyNumberFormat="1" applyFont="1" applyBorder="1" applyAlignment="1">
      <alignment horizontal="center" vertical="center"/>
    </xf>
    <xf numFmtId="0" fontId="13" fillId="0" borderId="0" xfId="0" applyFont="1" applyAlignment="1">
      <alignment vertical="center"/>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46" fillId="0" borderId="0" xfId="0" applyFont="1"/>
    <xf numFmtId="0" fontId="40" fillId="0" borderId="0" xfId="0" applyFont="1"/>
    <xf numFmtId="0" fontId="48" fillId="0" borderId="0" xfId="0" applyFont="1" applyAlignment="1">
      <alignment horizontal="justify" vertical="center"/>
    </xf>
    <xf numFmtId="0" fontId="49" fillId="0" borderId="5" xfId="0" applyFont="1" applyBorder="1" applyAlignment="1">
      <alignment horizontal="center" vertical="center" wrapText="1"/>
    </xf>
    <xf numFmtId="0" fontId="49" fillId="0" borderId="13" xfId="0" applyFont="1" applyBorder="1" applyAlignment="1">
      <alignment vertical="center" wrapText="1"/>
    </xf>
    <xf numFmtId="0" fontId="49" fillId="0" borderId="5" xfId="0" applyFont="1" applyBorder="1" applyAlignment="1">
      <alignment vertical="center" wrapText="1"/>
    </xf>
    <xf numFmtId="0" fontId="49" fillId="0" borderId="8" xfId="0" applyFont="1" applyBorder="1" applyAlignment="1">
      <alignment vertical="center" wrapText="1"/>
    </xf>
    <xf numFmtId="0" fontId="49" fillId="0" borderId="5" xfId="0" applyFont="1" applyBorder="1" applyAlignment="1">
      <alignment horizontal="center" vertical="center"/>
    </xf>
    <xf numFmtId="3" fontId="49" fillId="0" borderId="5" xfId="0" applyNumberFormat="1" applyFont="1" applyBorder="1" applyAlignment="1">
      <alignment horizontal="center" vertical="center" wrapText="1"/>
    </xf>
    <xf numFmtId="3" fontId="49" fillId="0" borderId="5" xfId="0" applyNumberFormat="1" applyFont="1" applyBorder="1" applyAlignment="1">
      <alignment horizontal="center" vertical="center"/>
    </xf>
    <xf numFmtId="0" fontId="49" fillId="0" borderId="18" xfId="0" applyFont="1" applyBorder="1" applyAlignment="1">
      <alignment vertical="center" wrapText="1"/>
    </xf>
    <xf numFmtId="0" fontId="49" fillId="0" borderId="19" xfId="0" applyFont="1" applyBorder="1" applyAlignment="1">
      <alignment vertical="center" wrapText="1"/>
    </xf>
    <xf numFmtId="0" fontId="49" fillId="0" borderId="17" xfId="0" applyFont="1" applyBorder="1" applyAlignment="1">
      <alignment vertical="center" wrapText="1"/>
    </xf>
    <xf numFmtId="0" fontId="31" fillId="0" borderId="4" xfId="0" applyFont="1" applyBorder="1" applyAlignment="1">
      <alignment horizontal="center" vertical="center"/>
    </xf>
    <xf numFmtId="0" fontId="31" fillId="0" borderId="11" xfId="0" applyFont="1" applyBorder="1" applyAlignment="1">
      <alignment horizontal="center" vertical="center"/>
    </xf>
    <xf numFmtId="0" fontId="49" fillId="0" borderId="12" xfId="0" applyFont="1" applyBorder="1" applyAlignment="1">
      <alignment horizontal="center" vertical="center"/>
    </xf>
    <xf numFmtId="0" fontId="49" fillId="0" borderId="12" xfId="0" applyFont="1" applyBorder="1" applyAlignment="1">
      <alignment vertical="center" wrapText="1"/>
    </xf>
    <xf numFmtId="3" fontId="49" fillId="0" borderId="12" xfId="0" applyNumberFormat="1" applyFont="1" applyBorder="1" applyAlignment="1">
      <alignment horizontal="center" vertical="center" wrapText="1"/>
    </xf>
    <xf numFmtId="3" fontId="49" fillId="0" borderId="12" xfId="0" applyNumberFormat="1" applyFont="1" applyBorder="1" applyAlignment="1">
      <alignment horizontal="center" vertical="center"/>
    </xf>
    <xf numFmtId="0" fontId="52" fillId="0" borderId="37" xfId="0" quotePrefix="1" applyFont="1" applyFill="1" applyBorder="1" applyAlignment="1">
      <alignment horizontal="center" vertical="center" wrapText="1"/>
    </xf>
    <xf numFmtId="0" fontId="52" fillId="4" borderId="37" xfId="0" quotePrefix="1" applyFont="1" applyFill="1" applyBorder="1" applyAlignment="1">
      <alignment horizontal="center" vertical="center" wrapText="1"/>
    </xf>
    <xf numFmtId="0" fontId="52" fillId="0" borderId="37" xfId="0" applyFont="1" applyBorder="1" applyAlignment="1">
      <alignment vertical="center" wrapText="1"/>
    </xf>
    <xf numFmtId="0" fontId="52" fillId="0" borderId="37" xfId="0" quotePrefix="1" applyFont="1" applyBorder="1" applyAlignment="1">
      <alignment horizontal="center" vertical="center" wrapText="1"/>
    </xf>
    <xf numFmtId="0" fontId="53" fillId="0" borderId="37" xfId="0" applyFont="1" applyFill="1" applyBorder="1" applyAlignment="1">
      <alignment horizontal="center" vertical="center" wrapText="1"/>
    </xf>
    <xf numFmtId="49" fontId="53" fillId="0" borderId="37" xfId="0" applyNumberFormat="1" applyFont="1" applyFill="1" applyBorder="1" applyAlignment="1">
      <alignment horizontal="center" vertical="center" wrapText="1"/>
    </xf>
    <xf numFmtId="0" fontId="53" fillId="4" borderId="37" xfId="0" applyFont="1" applyFill="1" applyBorder="1" applyAlignment="1">
      <alignment vertical="center" wrapText="1"/>
    </xf>
    <xf numFmtId="0" fontId="53" fillId="0" borderId="37" xfId="0" applyFont="1" applyFill="1" applyBorder="1" applyAlignment="1">
      <alignment horizontal="center" vertical="center"/>
    </xf>
    <xf numFmtId="0" fontId="53" fillId="4" borderId="37" xfId="0" applyFont="1" applyFill="1" applyBorder="1" applyAlignment="1">
      <alignment horizontal="center" vertical="center"/>
    </xf>
    <xf numFmtId="0" fontId="53" fillId="0" borderId="44" xfId="1" applyFont="1" applyBorder="1" applyAlignment="1">
      <alignment horizontal="center" vertical="center" wrapText="1"/>
    </xf>
    <xf numFmtId="0" fontId="53" fillId="4" borderId="37" xfId="1" applyFont="1" applyFill="1" applyBorder="1" applyAlignment="1">
      <alignment horizontal="center" vertical="center"/>
    </xf>
    <xf numFmtId="49" fontId="53" fillId="4" borderId="37" xfId="1" applyNumberFormat="1" applyFont="1" applyFill="1" applyBorder="1" applyAlignment="1">
      <alignment horizontal="center" vertical="center" wrapText="1"/>
    </xf>
    <xf numFmtId="0" fontId="53" fillId="4" borderId="41" xfId="1" applyFont="1" applyFill="1" applyBorder="1" applyAlignment="1">
      <alignment horizontal="center" vertical="center"/>
    </xf>
    <xf numFmtId="0" fontId="53" fillId="0" borderId="37" xfId="1" applyFont="1" applyBorder="1" applyAlignment="1">
      <alignment horizontal="center" vertical="center"/>
    </xf>
    <xf numFmtId="49" fontId="53" fillId="0" borderId="37" xfId="1" applyNumberFormat="1" applyFont="1" applyFill="1" applyBorder="1" applyAlignment="1">
      <alignment horizontal="center" vertical="center" wrapText="1"/>
    </xf>
    <xf numFmtId="0" fontId="53" fillId="0" borderId="37" xfId="1" applyFont="1" applyFill="1" applyBorder="1" applyAlignment="1">
      <alignment horizontal="center" vertical="center" wrapText="1"/>
    </xf>
    <xf numFmtId="49" fontId="52" fillId="0" borderId="37" xfId="0" applyNumberFormat="1" applyFont="1" applyFill="1" applyBorder="1" applyAlignment="1">
      <alignment horizontal="center" vertical="center" wrapText="1"/>
    </xf>
    <xf numFmtId="49" fontId="53" fillId="4" borderId="37" xfId="2" applyNumberFormat="1" applyFont="1" applyFill="1" applyBorder="1" applyAlignment="1">
      <alignment horizontal="center" vertical="center"/>
    </xf>
    <xf numFmtId="49" fontId="53" fillId="4" borderId="37" xfId="0" applyNumberFormat="1" applyFont="1" applyFill="1" applyBorder="1" applyAlignment="1">
      <alignment horizontal="center" vertical="center"/>
    </xf>
    <xf numFmtId="49" fontId="53" fillId="4" borderId="3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0" fontId="53" fillId="0" borderId="37" xfId="0" applyNumberFormat="1" applyFont="1" applyFill="1" applyBorder="1" applyAlignment="1">
      <alignment horizontal="center" vertical="center" wrapText="1"/>
    </xf>
    <xf numFmtId="0" fontId="53" fillId="4" borderId="38" xfId="0" quotePrefix="1" applyFont="1" applyFill="1" applyBorder="1" applyAlignment="1">
      <alignment horizontal="center" vertical="center" wrapText="1"/>
    </xf>
    <xf numFmtId="0" fontId="53" fillId="4" borderId="37" xfId="0" quotePrefix="1" applyFont="1" applyFill="1" applyBorder="1" applyAlignment="1">
      <alignment horizontal="center" vertical="center" wrapText="1"/>
    </xf>
    <xf numFmtId="0" fontId="53" fillId="4" borderId="0" xfId="0" applyFont="1" applyFill="1" applyBorder="1" applyAlignment="1">
      <alignment horizontal="center" vertical="center"/>
    </xf>
    <xf numFmtId="0" fontId="53" fillId="0" borderId="37" xfId="0" quotePrefix="1" applyFont="1" applyFill="1" applyBorder="1" applyAlignment="1">
      <alignment horizontal="center" vertical="center" wrapText="1"/>
    </xf>
    <xf numFmtId="49" fontId="53" fillId="4" borderId="37" xfId="1" quotePrefix="1" applyNumberFormat="1" applyFont="1" applyFill="1" applyBorder="1" applyAlignment="1">
      <alignment horizontal="center" vertical="center" wrapText="1"/>
    </xf>
    <xf numFmtId="0" fontId="53" fillId="4" borderId="38" xfId="1" applyFont="1" applyFill="1" applyBorder="1" applyAlignment="1">
      <alignment horizontal="center" vertical="center"/>
    </xf>
    <xf numFmtId="0" fontId="53" fillId="4" borderId="38" xfId="1" applyFont="1" applyFill="1" applyBorder="1" applyAlignment="1">
      <alignment vertical="center" wrapText="1"/>
    </xf>
    <xf numFmtId="0" fontId="53" fillId="4" borderId="37" xfId="1" applyFont="1" applyFill="1" applyBorder="1" applyAlignment="1">
      <alignment vertical="center" wrapText="1"/>
    </xf>
    <xf numFmtId="0" fontId="52" fillId="3" borderId="34" xfId="0" applyFont="1" applyFill="1" applyBorder="1" applyAlignment="1">
      <alignment horizontal="center" vertical="center" wrapText="1"/>
    </xf>
    <xf numFmtId="0" fontId="52" fillId="3" borderId="35" xfId="0" applyFont="1" applyFill="1" applyBorder="1" applyAlignment="1">
      <alignment horizontal="center" vertical="center" wrapText="1"/>
    </xf>
    <xf numFmtId="0" fontId="52" fillId="3" borderId="36" xfId="0" applyFont="1" applyFill="1" applyBorder="1" applyAlignment="1">
      <alignment horizontal="center" vertical="center" wrapText="1"/>
    </xf>
    <xf numFmtId="0" fontId="48" fillId="0" borderId="0" xfId="0" applyFont="1" applyAlignment="1">
      <alignment vertical="center"/>
    </xf>
    <xf numFmtId="0" fontId="40" fillId="0" borderId="0" xfId="0" applyFont="1" applyAlignment="1">
      <alignment vertical="center" wrapText="1"/>
    </xf>
    <xf numFmtId="49" fontId="52" fillId="0" borderId="37" xfId="0" quotePrefix="1" applyNumberFormat="1" applyFont="1" applyFill="1" applyBorder="1" applyAlignment="1">
      <alignment horizontal="center" vertical="center" wrapText="1"/>
    </xf>
    <xf numFmtId="0" fontId="55" fillId="0" borderId="0" xfId="0" applyFont="1" applyAlignment="1">
      <alignment horizontal="left" vertical="center"/>
    </xf>
    <xf numFmtId="0" fontId="55" fillId="0" borderId="0" xfId="0" applyFont="1"/>
    <xf numFmtId="0" fontId="40" fillId="0" borderId="13"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 xfId="0" applyFont="1" applyBorder="1" applyAlignment="1">
      <alignment horizontal="center" vertical="center"/>
    </xf>
    <xf numFmtId="0" fontId="46" fillId="0" borderId="13" xfId="0" applyFont="1" applyBorder="1" applyAlignment="1">
      <alignment vertical="center" wrapText="1"/>
    </xf>
    <xf numFmtId="0" fontId="46" fillId="0" borderId="5" xfId="0" applyFont="1" applyBorder="1" applyAlignment="1">
      <alignment vertical="center" wrapText="1"/>
    </xf>
    <xf numFmtId="0" fontId="40" fillId="0" borderId="5" xfId="0" applyFont="1" applyBorder="1" applyAlignment="1">
      <alignment vertical="center" wrapText="1"/>
    </xf>
    <xf numFmtId="0" fontId="40" fillId="0" borderId="13" xfId="0" applyFont="1" applyBorder="1" applyAlignment="1">
      <alignment vertical="center" wrapText="1"/>
    </xf>
    <xf numFmtId="0" fontId="56" fillId="0" borderId="4" xfId="0" applyFont="1" applyBorder="1" applyAlignment="1">
      <alignment vertical="center"/>
    </xf>
    <xf numFmtId="0" fontId="56" fillId="0" borderId="5" xfId="0" applyFont="1" applyBorder="1" applyAlignment="1">
      <alignment horizontal="center" vertical="center" wrapText="1"/>
    </xf>
    <xf numFmtId="0" fontId="56" fillId="0" borderId="5" xfId="0" applyFont="1" applyBorder="1" applyAlignment="1">
      <alignment vertical="center" wrapText="1"/>
    </xf>
    <xf numFmtId="0" fontId="46" fillId="0" borderId="13" xfId="0" applyFont="1" applyBorder="1" applyAlignment="1">
      <alignment horizontal="center" vertical="center" wrapText="1"/>
    </xf>
    <xf numFmtId="16" fontId="40" fillId="0" borderId="5" xfId="0" applyNumberFormat="1" applyFont="1" applyBorder="1" applyAlignment="1">
      <alignment horizontal="center" vertical="center"/>
    </xf>
    <xf numFmtId="0" fontId="56" fillId="0" borderId="13" xfId="0" applyFont="1" applyBorder="1" applyAlignment="1">
      <alignment horizontal="center" vertical="center" wrapText="1"/>
    </xf>
    <xf numFmtId="0" fontId="40" fillId="0" borderId="13" xfId="0" applyFont="1" applyBorder="1" applyAlignment="1">
      <alignment horizontal="center" vertical="center"/>
    </xf>
    <xf numFmtId="0" fontId="57" fillId="0" borderId="0" xfId="0" applyFont="1" applyAlignment="1">
      <alignment horizontal="left" vertical="center" indent="1"/>
    </xf>
    <xf numFmtId="0" fontId="58" fillId="0" borderId="0" xfId="0" applyFont="1" applyAlignment="1">
      <alignment horizontal="left" vertical="center"/>
    </xf>
    <xf numFmtId="0" fontId="16" fillId="0" borderId="7" xfId="8" applyFont="1" applyBorder="1" applyAlignment="1">
      <alignment horizontal="center" vertical="center"/>
    </xf>
    <xf numFmtId="0" fontId="17" fillId="0" borderId="7" xfId="8" applyFont="1" applyBorder="1" applyAlignment="1">
      <alignment horizontal="center" vertical="center"/>
    </xf>
    <xf numFmtId="0" fontId="16" fillId="0" borderId="9" xfId="8" applyFont="1" applyBorder="1" applyAlignment="1">
      <alignment horizontal="center" vertical="center"/>
    </xf>
    <xf numFmtId="0" fontId="17" fillId="0" borderId="9" xfId="8" applyFont="1" applyBorder="1" applyAlignment="1">
      <alignment horizontal="center" vertical="center"/>
    </xf>
    <xf numFmtId="0" fontId="59" fillId="0" borderId="9" xfId="8" applyBorder="1" applyAlignment="1">
      <alignment vertical="center"/>
    </xf>
    <xf numFmtId="0" fontId="60" fillId="0" borderId="0" xfId="0" applyFont="1"/>
    <xf numFmtId="0" fontId="62" fillId="0" borderId="11" xfId="0" applyFont="1" applyBorder="1" applyAlignment="1">
      <alignment horizontal="center" vertical="center" wrapText="1"/>
    </xf>
    <xf numFmtId="0" fontId="31" fillId="0" borderId="4" xfId="0" applyFont="1" applyBorder="1" applyAlignment="1">
      <alignment vertical="center"/>
    </xf>
    <xf numFmtId="0" fontId="66" fillId="0" borderId="0" xfId="0" applyFont="1" applyAlignment="1">
      <alignment vertical="center"/>
    </xf>
    <xf numFmtId="0" fontId="64" fillId="0" borderId="0" xfId="0" applyFont="1" applyAlignment="1">
      <alignment vertical="center" wrapText="1"/>
    </xf>
    <xf numFmtId="0" fontId="25" fillId="0" borderId="5" xfId="0" applyFont="1" applyBorder="1" applyAlignment="1">
      <alignment vertical="center" wrapText="1"/>
    </xf>
    <xf numFmtId="0" fontId="66" fillId="0" borderId="0" xfId="0" applyFont="1"/>
    <xf numFmtId="0" fontId="68" fillId="0" borderId="0" xfId="0" applyFont="1"/>
    <xf numFmtId="0" fontId="66" fillId="0" borderId="0" xfId="0" applyFont="1" applyAlignment="1"/>
    <xf numFmtId="0" fontId="68" fillId="0" borderId="0" xfId="0" applyFont="1" applyAlignment="1">
      <alignment vertical="center"/>
    </xf>
    <xf numFmtId="0" fontId="0" fillId="0" borderId="0" xfId="0" applyAlignment="1">
      <alignment wrapText="1"/>
    </xf>
    <xf numFmtId="0" fontId="66" fillId="0" borderId="0" xfId="0" applyFont="1" applyAlignment="1">
      <alignment horizontal="justify" vertical="center"/>
    </xf>
    <xf numFmtId="0" fontId="68" fillId="0" borderId="0" xfId="0" applyFont="1" applyAlignment="1">
      <alignment horizontal="justify" vertical="center"/>
    </xf>
    <xf numFmtId="0" fontId="37" fillId="0" borderId="5" xfId="0" applyFont="1" applyBorder="1" applyAlignment="1">
      <alignment horizontal="center" vertical="center" wrapText="1"/>
    </xf>
    <xf numFmtId="0" fontId="0" fillId="0" borderId="0" xfId="0" applyAlignment="1">
      <alignment textRotation="90"/>
    </xf>
    <xf numFmtId="49" fontId="53" fillId="4" borderId="36" xfId="0" applyNumberFormat="1" applyFont="1" applyFill="1" applyBorder="1" applyAlignment="1">
      <alignment horizontal="center" vertical="center"/>
    </xf>
    <xf numFmtId="49" fontId="53" fillId="4" borderId="40" xfId="0" applyNumberFormat="1" applyFont="1" applyFill="1" applyBorder="1" applyAlignment="1">
      <alignment horizontal="center" vertical="center"/>
    </xf>
    <xf numFmtId="49" fontId="53" fillId="0" borderId="36" xfId="0" applyNumberFormat="1" applyFont="1" applyFill="1" applyBorder="1" applyAlignment="1">
      <alignment horizontal="center" vertical="center"/>
    </xf>
    <xf numFmtId="0" fontId="34"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vertical="top" wrapText="1"/>
    </xf>
    <xf numFmtId="0" fontId="60" fillId="0" borderId="4" xfId="0" applyFont="1" applyBorder="1" applyAlignment="1">
      <alignment vertical="center" wrapText="1"/>
    </xf>
    <xf numFmtId="0" fontId="37" fillId="0" borderId="12" xfId="0" applyFont="1" applyBorder="1" applyAlignment="1">
      <alignment vertical="center" wrapText="1"/>
    </xf>
    <xf numFmtId="0" fontId="17" fillId="9" borderId="5" xfId="0" applyFont="1" applyFill="1" applyBorder="1" applyAlignment="1">
      <alignment horizontal="center" vertical="center" wrapText="1"/>
    </xf>
    <xf numFmtId="0" fontId="37" fillId="0" borderId="11" xfId="0" applyFont="1" applyBorder="1" applyAlignment="1">
      <alignment vertical="center" wrapText="1"/>
    </xf>
    <xf numFmtId="0" fontId="25" fillId="9" borderId="4"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25" fillId="9" borderId="13"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25" fillId="0" borderId="5" xfId="0" applyFont="1" applyBorder="1" applyAlignment="1">
      <alignment horizontal="center" vertical="center" wrapText="1"/>
    </xf>
    <xf numFmtId="0" fontId="25" fillId="0" borderId="5" xfId="0" applyFont="1" applyBorder="1" applyAlignment="1">
      <alignment horizontal="center" vertical="center" wrapText="1"/>
    </xf>
    <xf numFmtId="49" fontId="25" fillId="0" borderId="4"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0" fontId="37" fillId="0" borderId="4" xfId="0" applyFont="1" applyBorder="1" applyAlignment="1">
      <alignment horizontal="center" vertical="center" wrapText="1"/>
    </xf>
    <xf numFmtId="0" fontId="17" fillId="9" borderId="5" xfId="0" applyFont="1" applyFill="1" applyBorder="1" applyAlignment="1">
      <alignment horizontal="center" vertical="center" wrapText="1"/>
    </xf>
    <xf numFmtId="0" fontId="17" fillId="9" borderId="5" xfId="0" applyFont="1" applyFill="1" applyBorder="1" applyAlignment="1">
      <alignment horizontal="center" vertical="center"/>
    </xf>
    <xf numFmtId="0" fontId="9" fillId="0" borderId="77" xfId="0" applyFont="1" applyBorder="1" applyAlignment="1">
      <alignment horizontal="center" vertical="center"/>
    </xf>
    <xf numFmtId="0" fontId="9" fillId="0" borderId="77" xfId="0" applyFont="1" applyBorder="1" applyAlignment="1">
      <alignment horizontal="center" vertical="center" wrapText="1"/>
    </xf>
    <xf numFmtId="0" fontId="64" fillId="9" borderId="12" xfId="0" applyFont="1" applyFill="1" applyBorder="1" applyAlignment="1">
      <alignment vertical="center" wrapText="1"/>
    </xf>
    <xf numFmtId="0" fontId="25" fillId="9" borderId="12"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17" fillId="9" borderId="11" xfId="0" applyFont="1" applyFill="1" applyBorder="1" applyAlignment="1">
      <alignment vertical="center" wrapText="1"/>
    </xf>
    <xf numFmtId="0" fontId="17" fillId="9" borderId="12" xfId="0" applyFont="1" applyFill="1" applyBorder="1" applyAlignment="1">
      <alignment vertical="center" wrapText="1"/>
    </xf>
    <xf numFmtId="0" fontId="17" fillId="9" borderId="12" xfId="0" applyFont="1" applyFill="1" applyBorder="1" applyAlignment="1">
      <alignment horizontal="center" vertical="center" wrapText="1"/>
    </xf>
    <xf numFmtId="0" fontId="17" fillId="9" borderId="5" xfId="0" applyFont="1" applyFill="1" applyBorder="1" applyAlignment="1">
      <alignment horizontal="center" vertical="center" textRotation="90" wrapText="1"/>
    </xf>
    <xf numFmtId="0" fontId="14" fillId="9" borderId="5" xfId="0" applyFont="1" applyFill="1" applyBorder="1" applyAlignment="1">
      <alignment horizontal="center" vertical="center"/>
    </xf>
    <xf numFmtId="0" fontId="14" fillId="9" borderId="77" xfId="0" applyFont="1" applyFill="1" applyBorder="1" applyAlignment="1">
      <alignment horizontal="center" vertical="center"/>
    </xf>
    <xf numFmtId="3" fontId="14" fillId="9" borderId="5" xfId="0" applyNumberFormat="1" applyFont="1" applyFill="1" applyBorder="1" applyAlignment="1">
      <alignment horizontal="center" vertical="center"/>
    </xf>
    <xf numFmtId="0" fontId="25" fillId="9" borderId="5" xfId="0" applyFont="1" applyFill="1" applyBorder="1" applyAlignment="1">
      <alignment horizontal="center" vertical="center" textRotation="90" wrapText="1"/>
    </xf>
    <xf numFmtId="0" fontId="76" fillId="9" borderId="4" xfId="0" applyFont="1" applyFill="1" applyBorder="1" applyAlignment="1">
      <alignment horizontal="center" vertical="center"/>
    </xf>
    <xf numFmtId="0" fontId="76" fillId="9" borderId="5" xfId="0" applyFont="1" applyFill="1" applyBorder="1" applyAlignment="1">
      <alignment horizontal="center" vertical="center"/>
    </xf>
    <xf numFmtId="0" fontId="76" fillId="9" borderId="5" xfId="0" applyFont="1" applyFill="1" applyBorder="1" applyAlignment="1">
      <alignment horizontal="center" vertical="center" textRotation="90" wrapText="1"/>
    </xf>
    <xf numFmtId="0" fontId="36" fillId="9" borderId="11" xfId="0" applyFont="1" applyFill="1" applyBorder="1" applyAlignment="1">
      <alignment horizontal="center" vertical="center"/>
    </xf>
    <xf numFmtId="0" fontId="36" fillId="9" borderId="12"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5" xfId="0" applyFont="1" applyFill="1" applyBorder="1" applyAlignment="1">
      <alignment horizontal="center" vertical="center" wrapText="1"/>
    </xf>
    <xf numFmtId="0" fontId="0" fillId="0" borderId="11" xfId="0" applyBorder="1"/>
    <xf numFmtId="0" fontId="0" fillId="0" borderId="11" xfId="0" applyBorder="1" applyAlignment="1">
      <alignment horizontal="center"/>
    </xf>
    <xf numFmtId="3" fontId="49" fillId="0" borderId="5" xfId="0" applyNumberFormat="1" applyFont="1" applyBorder="1" applyAlignment="1">
      <alignment vertical="center" wrapText="1"/>
    </xf>
    <xf numFmtId="0" fontId="15" fillId="9" borderId="1" xfId="0" applyFont="1" applyFill="1" applyBorder="1" applyAlignment="1">
      <alignment vertical="center" wrapText="1"/>
    </xf>
    <xf numFmtId="0" fontId="0" fillId="9" borderId="12" xfId="0" applyFill="1" applyBorder="1"/>
    <xf numFmtId="0" fontId="31" fillId="9" borderId="5" xfId="0" applyFont="1" applyFill="1" applyBorder="1" applyAlignment="1">
      <alignment horizontal="center" vertical="center"/>
    </xf>
    <xf numFmtId="0" fontId="31" fillId="9" borderId="5" xfId="0" applyFont="1" applyFill="1" applyBorder="1" applyAlignment="1">
      <alignment horizontal="center" vertical="center" wrapText="1"/>
    </xf>
    <xf numFmtId="0" fontId="31" fillId="9" borderId="5" xfId="0" applyFont="1" applyFill="1" applyBorder="1" applyAlignment="1">
      <alignment horizontal="center" vertical="center" textRotation="90" wrapText="1"/>
    </xf>
    <xf numFmtId="0" fontId="31" fillId="9" borderId="5" xfId="0" applyFont="1" applyFill="1" applyBorder="1" applyAlignment="1">
      <alignment horizontal="center" vertical="center" textRotation="90"/>
    </xf>
    <xf numFmtId="0" fontId="10" fillId="0" borderId="14" xfId="0" applyFont="1" applyBorder="1" applyAlignment="1">
      <alignment horizontal="center" vertical="center"/>
    </xf>
    <xf numFmtId="0" fontId="0" fillId="0" borderId="0" xfId="0" applyAlignment="1">
      <alignment horizontal="left" vertical="top"/>
    </xf>
    <xf numFmtId="0" fontId="86" fillId="0" borderId="11" xfId="0" applyFont="1" applyBorder="1" applyAlignment="1">
      <alignment horizontal="center" vertical="center"/>
    </xf>
    <xf numFmtId="0" fontId="17" fillId="9" borderId="11" xfId="0" applyFont="1" applyFill="1" applyBorder="1" applyAlignment="1">
      <alignment horizontal="center" vertical="center"/>
    </xf>
    <xf numFmtId="0" fontId="17" fillId="9" borderId="11" xfId="0" applyFont="1" applyFill="1" applyBorder="1" applyAlignment="1">
      <alignment horizontal="center" vertical="center" textRotation="90"/>
    </xf>
    <xf numFmtId="0" fontId="83" fillId="9" borderId="5" xfId="0" applyFont="1" applyFill="1" applyBorder="1" applyAlignment="1">
      <alignment horizontal="center" vertical="center" wrapText="1"/>
    </xf>
    <xf numFmtId="0" fontId="83" fillId="9" borderId="12" xfId="0" applyFont="1" applyFill="1" applyBorder="1" applyAlignment="1">
      <alignment horizontal="center" vertical="center" wrapText="1"/>
    </xf>
    <xf numFmtId="0" fontId="85" fillId="9" borderId="5" xfId="0" applyFont="1" applyFill="1" applyBorder="1" applyAlignment="1">
      <alignment horizontal="center" vertical="center" wrapText="1"/>
    </xf>
    <xf numFmtId="0" fontId="83" fillId="9" borderId="11" xfId="0" applyFont="1" applyFill="1" applyBorder="1" applyAlignment="1">
      <alignment horizontal="center" vertical="center" wrapText="1"/>
    </xf>
    <xf numFmtId="0" fontId="88" fillId="0" borderId="49" xfId="0" applyNumberFormat="1" applyFont="1" applyFill="1" applyBorder="1" applyAlignment="1" applyProtection="1">
      <alignment horizontal="center" wrapText="1"/>
    </xf>
    <xf numFmtId="0" fontId="83" fillId="0" borderId="49" xfId="0" applyNumberFormat="1" applyFont="1" applyBorder="1" applyAlignment="1">
      <alignment horizontal="center" wrapText="1"/>
    </xf>
    <xf numFmtId="0" fontId="83" fillId="0" borderId="49" xfId="0" applyFont="1" applyBorder="1" applyAlignment="1">
      <alignment horizontal="center" wrapText="1"/>
    </xf>
    <xf numFmtId="0" fontId="83" fillId="0" borderId="49" xfId="0" applyNumberFormat="1" applyFont="1" applyBorder="1" applyAlignment="1">
      <alignment horizontal="center"/>
    </xf>
    <xf numFmtId="0" fontId="83" fillId="0" borderId="49" xfId="0" applyFont="1" applyBorder="1" applyAlignment="1">
      <alignment horizontal="center"/>
    </xf>
    <xf numFmtId="0" fontId="31" fillId="0" borderId="4" xfId="0" applyFont="1" applyBorder="1" applyAlignment="1">
      <alignment horizontal="center" vertical="center"/>
    </xf>
    <xf numFmtId="0" fontId="64" fillId="0" borderId="41" xfId="0" applyFont="1" applyBorder="1" applyAlignment="1">
      <alignment horizontal="center" vertical="center"/>
    </xf>
    <xf numFmtId="45" fontId="64" fillId="0" borderId="41" xfId="0" applyNumberFormat="1" applyFont="1" applyBorder="1" applyAlignment="1">
      <alignment horizontal="center" vertical="center"/>
    </xf>
    <xf numFmtId="0" fontId="64" fillId="0" borderId="37" xfId="0" applyFont="1" applyBorder="1" applyAlignment="1">
      <alignment horizontal="center" vertical="center"/>
    </xf>
    <xf numFmtId="2" fontId="64" fillId="0" borderId="37" xfId="0" applyNumberFormat="1" applyFont="1" applyBorder="1" applyAlignment="1">
      <alignment horizontal="center" vertical="center"/>
    </xf>
    <xf numFmtId="2" fontId="64" fillId="0" borderId="38" xfId="0" applyNumberFormat="1" applyFont="1" applyBorder="1" applyAlignment="1">
      <alignment horizontal="center" vertical="center"/>
    </xf>
    <xf numFmtId="0" fontId="64" fillId="0" borderId="11" xfId="0" applyFont="1" applyBorder="1" applyAlignment="1">
      <alignment horizontal="center" vertical="center"/>
    </xf>
    <xf numFmtId="2" fontId="64" fillId="0" borderId="11" xfId="0" applyNumberFormat="1" applyFont="1" applyBorder="1" applyAlignment="1">
      <alignment horizontal="center" vertical="center"/>
    </xf>
    <xf numFmtId="49" fontId="53" fillId="4" borderId="39" xfId="1" applyNumberFormat="1" applyFont="1" applyFill="1" applyBorder="1" applyAlignment="1">
      <alignment horizontal="center" vertical="center" wrapText="1"/>
    </xf>
    <xf numFmtId="49" fontId="53" fillId="4" borderId="34" xfId="1" applyNumberFormat="1" applyFont="1" applyFill="1" applyBorder="1" applyAlignment="1">
      <alignment horizontal="center" vertical="center" wrapText="1"/>
    </xf>
    <xf numFmtId="49" fontId="53" fillId="4" borderId="47" xfId="1" applyNumberFormat="1" applyFont="1" applyFill="1" applyBorder="1" applyAlignment="1">
      <alignment horizontal="center" vertical="center" wrapText="1"/>
    </xf>
    <xf numFmtId="49" fontId="53" fillId="4" borderId="35" xfId="1" applyNumberFormat="1" applyFont="1" applyFill="1" applyBorder="1" applyAlignment="1">
      <alignment horizontal="center" vertical="center" wrapText="1"/>
    </xf>
    <xf numFmtId="164" fontId="30" fillId="0" borderId="36" xfId="5" applyFont="1" applyBorder="1" applyAlignment="1">
      <alignment horizontal="center" vertical="center" wrapText="1"/>
    </xf>
    <xf numFmtId="0" fontId="0" fillId="0" borderId="0" xfId="0" applyAlignment="1">
      <alignment horizontal="center"/>
    </xf>
    <xf numFmtId="0" fontId="53" fillId="5" borderId="37" xfId="0" applyFont="1" applyFill="1" applyBorder="1" applyAlignment="1">
      <alignment horizontal="center" vertical="center" wrapText="1"/>
    </xf>
    <xf numFmtId="0" fontId="17" fillId="0" borderId="8" xfId="8" applyFont="1" applyBorder="1" applyAlignment="1">
      <alignment horizontal="center" vertical="center"/>
    </xf>
    <xf numFmtId="0" fontId="17" fillId="0" borderId="9" xfId="8" applyFont="1" applyBorder="1" applyAlignment="1">
      <alignment horizontal="center" vertical="center"/>
    </xf>
    <xf numFmtId="0" fontId="18" fillId="0" borderId="9" xfId="8" applyFont="1" applyBorder="1" applyAlignment="1">
      <alignment horizontal="center" vertical="center"/>
    </xf>
    <xf numFmtId="0" fontId="18" fillId="0" borderId="4" xfId="8" applyFont="1" applyBorder="1" applyAlignment="1">
      <alignment horizontal="center"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59" fillId="0" borderId="11" xfId="8" applyBorder="1" applyAlignment="1">
      <alignment horizontal="center" vertical="center"/>
    </xf>
    <xf numFmtId="0" fontId="59" fillId="0" borderId="8" xfId="8" applyBorder="1" applyAlignment="1">
      <alignment horizontal="center" vertical="center"/>
    </xf>
    <xf numFmtId="0" fontId="18" fillId="0" borderId="9" xfId="8" applyFont="1" applyBorder="1" applyAlignment="1">
      <alignment vertical="center"/>
    </xf>
    <xf numFmtId="0" fontId="18" fillId="0" borderId="11" xfId="8" applyFont="1" applyBorder="1" applyAlignment="1">
      <alignment horizontal="center" vertical="center"/>
    </xf>
    <xf numFmtId="0" fontId="17" fillId="0" borderId="9" xfId="8" applyFont="1" applyBorder="1" applyAlignment="1">
      <alignment vertical="center"/>
    </xf>
    <xf numFmtId="0" fontId="17" fillId="0" borderId="88" xfId="8" applyFont="1" applyBorder="1" applyAlignment="1">
      <alignment horizontal="center" vertical="center"/>
    </xf>
    <xf numFmtId="0" fontId="15" fillId="0" borderId="11" xfId="8" applyFont="1" applyBorder="1" applyAlignment="1">
      <alignment horizontal="center" vertical="center"/>
    </xf>
    <xf numFmtId="0" fontId="0" fillId="0" borderId="11" xfId="0" applyBorder="1" applyAlignment="1">
      <alignment horizontal="center" vertical="center"/>
    </xf>
    <xf numFmtId="0" fontId="46" fillId="0" borderId="0" xfId="0" applyFont="1" applyAlignment="1">
      <alignment vertical="top" wrapText="1"/>
    </xf>
    <xf numFmtId="0" fontId="60" fillId="0" borderId="11" xfId="0" applyFont="1" applyBorder="1" applyAlignment="1">
      <alignment vertical="center" wrapText="1"/>
    </xf>
    <xf numFmtId="0" fontId="60" fillId="0" borderId="8" xfId="0" applyFont="1" applyBorder="1" applyAlignment="1">
      <alignment vertical="center" wrapText="1"/>
    </xf>
    <xf numFmtId="0" fontId="60" fillId="0" borderId="4" xfId="0" applyFont="1" applyBorder="1" applyAlignment="1">
      <alignment vertical="center" wrapText="1"/>
    </xf>
    <xf numFmtId="0" fontId="60" fillId="0" borderId="11" xfId="0" applyFont="1" applyBorder="1" applyAlignment="1">
      <alignment horizontal="center" wrapText="1"/>
    </xf>
    <xf numFmtId="0" fontId="62" fillId="0" borderId="11" xfId="0" applyFont="1" applyBorder="1" applyAlignment="1">
      <alignment vertical="center" wrapText="1"/>
    </xf>
    <xf numFmtId="49" fontId="62" fillId="0" borderId="11" xfId="0" applyNumberFormat="1" applyFont="1" applyBorder="1" applyAlignment="1">
      <alignment horizontal="center" vertical="center"/>
    </xf>
    <xf numFmtId="0" fontId="61" fillId="0" borderId="11" xfId="0" applyFont="1" applyBorder="1" applyAlignment="1">
      <alignment horizontal="center" vertical="center" wrapText="1"/>
    </xf>
    <xf numFmtId="3" fontId="63" fillId="0" borderId="5" xfId="0" applyNumberFormat="1" applyFont="1" applyFill="1" applyBorder="1" applyAlignment="1">
      <alignment horizontal="center" vertical="center"/>
    </xf>
    <xf numFmtId="0" fontId="81" fillId="9" borderId="8" xfId="0" applyFont="1" applyFill="1" applyBorder="1" applyAlignment="1">
      <alignment horizontal="center" vertical="center" textRotation="90" wrapText="1"/>
    </xf>
    <xf numFmtId="0" fontId="30" fillId="9" borderId="8" xfId="0" applyFont="1" applyFill="1" applyBorder="1" applyAlignment="1">
      <alignment horizontal="center" vertical="center"/>
    </xf>
    <xf numFmtId="0" fontId="17" fillId="9" borderId="5" xfId="0" applyFont="1" applyFill="1" applyBorder="1" applyAlignment="1">
      <alignment horizontal="center" vertical="center"/>
    </xf>
    <xf numFmtId="0" fontId="60" fillId="0" borderId="4" xfId="0" applyFont="1" applyBorder="1" applyAlignment="1">
      <alignment horizontal="left" vertical="center" wrapText="1"/>
    </xf>
    <xf numFmtId="0" fontId="62" fillId="0" borderId="11" xfId="0" applyFont="1" applyBorder="1" applyAlignment="1">
      <alignment horizontal="left" vertical="center" wrapText="1"/>
    </xf>
    <xf numFmtId="0" fontId="60" fillId="0" borderId="11" xfId="0" applyFont="1" applyBorder="1" applyAlignment="1">
      <alignment horizontal="left" vertical="center" wrapText="1"/>
    </xf>
    <xf numFmtId="0" fontId="60" fillId="0" borderId="8" xfId="0" applyFont="1" applyBorder="1" applyAlignment="1">
      <alignment horizontal="left" vertical="center" wrapText="1"/>
    </xf>
    <xf numFmtId="0" fontId="61" fillId="9" borderId="9" xfId="0" applyFont="1" applyFill="1" applyBorder="1" applyAlignment="1">
      <alignment horizontal="center" vertical="center"/>
    </xf>
    <xf numFmtId="0" fontId="61" fillId="9" borderId="5" xfId="0" applyFont="1" applyFill="1" applyBorder="1" applyAlignment="1">
      <alignment horizontal="center" vertical="center"/>
    </xf>
    <xf numFmtId="0" fontId="61" fillId="9" borderId="5" xfId="0" applyFont="1" applyFill="1" applyBorder="1" applyAlignment="1">
      <alignment horizontal="center" vertical="center" textRotation="90"/>
    </xf>
    <xf numFmtId="0" fontId="65" fillId="9" borderId="9" xfId="0" applyFont="1" applyFill="1" applyBorder="1" applyAlignment="1">
      <alignment horizontal="center" vertical="center"/>
    </xf>
    <xf numFmtId="0" fontId="97" fillId="9" borderId="14" xfId="0" applyFont="1" applyFill="1" applyBorder="1" applyAlignment="1">
      <alignment horizontal="center" vertical="center" wrapText="1"/>
    </xf>
    <xf numFmtId="0" fontId="97" fillId="9" borderId="11" xfId="0" applyFont="1" applyFill="1" applyBorder="1" applyAlignment="1">
      <alignment horizontal="center" vertical="center" wrapText="1"/>
    </xf>
    <xf numFmtId="0" fontId="65" fillId="9" borderId="4" xfId="0" applyFont="1" applyFill="1" applyBorder="1" applyAlignment="1">
      <alignment vertical="center"/>
    </xf>
    <xf numFmtId="0" fontId="97" fillId="9" borderId="5" xfId="0" applyFont="1" applyFill="1" applyBorder="1" applyAlignment="1">
      <alignment horizontal="center" vertical="center" wrapText="1"/>
    </xf>
    <xf numFmtId="0" fontId="61" fillId="9" borderId="1" xfId="0" applyFont="1" applyFill="1" applyBorder="1" applyAlignment="1">
      <alignment vertical="center"/>
    </xf>
    <xf numFmtId="0" fontId="61" fillId="9" borderId="12" xfId="0" applyFont="1" applyFill="1" applyBorder="1" applyAlignment="1">
      <alignment vertical="center"/>
    </xf>
    <xf numFmtId="0" fontId="61" fillId="9" borderId="7" xfId="0" applyFont="1" applyFill="1" applyBorder="1" applyAlignment="1">
      <alignment vertical="center"/>
    </xf>
    <xf numFmtId="0" fontId="61" fillId="9" borderId="6" xfId="0" applyFont="1" applyFill="1" applyBorder="1" applyAlignment="1">
      <alignment vertical="center"/>
    </xf>
    <xf numFmtId="0" fontId="61" fillId="9" borderId="14" xfId="0" applyFont="1" applyFill="1" applyBorder="1" applyAlignment="1">
      <alignment vertical="center"/>
    </xf>
    <xf numFmtId="0" fontId="61" fillId="9" borderId="13" xfId="0" applyFont="1" applyFill="1" applyBorder="1" applyAlignment="1">
      <alignment vertical="center"/>
    </xf>
    <xf numFmtId="0" fontId="61" fillId="9" borderId="11" xfId="0" applyFont="1" applyFill="1" applyBorder="1" applyAlignment="1">
      <alignment horizontal="center" vertical="center"/>
    </xf>
    <xf numFmtId="0" fontId="42" fillId="9" borderId="4" xfId="8" applyFont="1" applyFill="1" applyBorder="1" applyAlignment="1">
      <alignment horizontal="center" vertical="center"/>
    </xf>
    <xf numFmtId="0" fontId="42" fillId="9" borderId="14" xfId="8" applyFont="1" applyFill="1" applyBorder="1" applyAlignment="1">
      <alignment horizontal="center" vertical="center"/>
    </xf>
    <xf numFmtId="0" fontId="42" fillId="9" borderId="6" xfId="8" applyFont="1" applyFill="1" applyBorder="1" applyAlignment="1">
      <alignment horizontal="center" vertical="center" wrapText="1"/>
    </xf>
    <xf numFmtId="0" fontId="42" fillId="9" borderId="6" xfId="8" applyFont="1" applyFill="1" applyBorder="1" applyAlignment="1">
      <alignment horizontal="center" vertical="center"/>
    </xf>
    <xf numFmtId="0" fontId="42" fillId="9" borderId="4" xfId="8" applyFont="1" applyFill="1" applyBorder="1" applyAlignment="1">
      <alignment horizontal="center" vertical="center" wrapText="1"/>
    </xf>
    <xf numFmtId="0" fontId="81" fillId="9" borderId="11" xfId="0" applyFont="1" applyFill="1" applyBorder="1" applyAlignment="1">
      <alignment horizontal="center" vertical="center" wrapText="1"/>
    </xf>
    <xf numFmtId="0" fontId="81" fillId="9" borderId="9"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1" fillId="9" borderId="11" xfId="0" applyFont="1" applyFill="1" applyBorder="1" applyAlignment="1">
      <alignment horizontal="center" vertical="center" textRotation="90" wrapText="1"/>
    </xf>
    <xf numFmtId="0" fontId="102" fillId="0" borderId="11" xfId="8" applyFont="1" applyFill="1" applyBorder="1" applyAlignment="1">
      <alignment horizontal="center" vertical="center"/>
    </xf>
    <xf numFmtId="0" fontId="103" fillId="9" borderId="37" xfId="0" applyFont="1" applyFill="1" applyBorder="1" applyAlignment="1">
      <alignment horizontal="center" vertical="center" wrapText="1"/>
    </xf>
    <xf numFmtId="49" fontId="90" fillId="0" borderId="37" xfId="2" applyNumberFormat="1" applyFont="1" applyFill="1" applyBorder="1" applyAlignment="1">
      <alignment horizontal="center" vertical="center"/>
    </xf>
    <xf numFmtId="49" fontId="90" fillId="0" borderId="37" xfId="2" applyNumberFormat="1" applyFont="1" applyFill="1" applyBorder="1" applyAlignment="1">
      <alignment horizontal="center" vertical="center" wrapText="1"/>
    </xf>
    <xf numFmtId="49" fontId="90" fillId="0" borderId="37" xfId="3" applyNumberFormat="1" applyFont="1" applyFill="1" applyBorder="1" applyAlignment="1">
      <alignment horizontal="center" vertical="center" wrapText="1"/>
    </xf>
    <xf numFmtId="0" fontId="90" fillId="0" borderId="34" xfId="3" applyFont="1" applyFill="1" applyBorder="1" applyAlignment="1">
      <alignment vertical="center" wrapText="1"/>
    </xf>
    <xf numFmtId="0" fontId="90" fillId="0" borderId="35" xfId="3" applyFont="1" applyFill="1" applyBorder="1" applyAlignment="1">
      <alignment vertical="center" wrapText="1"/>
    </xf>
    <xf numFmtId="0" fontId="90" fillId="0" borderId="37" xfId="0" applyFont="1" applyFill="1" applyBorder="1" applyAlignment="1">
      <alignment horizontal="center" vertical="center"/>
    </xf>
    <xf numFmtId="49" fontId="90" fillId="0" borderId="37" xfId="0" applyNumberFormat="1" applyFont="1" applyFill="1" applyBorder="1" applyAlignment="1">
      <alignment horizontal="center" vertical="center" wrapText="1"/>
    </xf>
    <xf numFmtId="49" fontId="90" fillId="0" borderId="37" xfId="4" applyNumberFormat="1" applyFont="1" applyFill="1" applyBorder="1" applyAlignment="1">
      <alignment horizontal="center" vertical="center" wrapText="1"/>
    </xf>
    <xf numFmtId="49" fontId="90" fillId="0" borderId="49" xfId="2" applyNumberFormat="1" applyFont="1" applyFill="1" applyBorder="1" applyAlignment="1">
      <alignment horizontal="center" vertical="center" wrapText="1"/>
    </xf>
    <xf numFmtId="49" fontId="90" fillId="0" borderId="37" xfId="0" applyNumberFormat="1" applyFont="1" applyFill="1" applyBorder="1" applyAlignment="1">
      <alignment horizontal="center" vertical="center"/>
    </xf>
    <xf numFmtId="49" fontId="90" fillId="0" borderId="37" xfId="2" applyNumberFormat="1" applyFont="1" applyBorder="1" applyAlignment="1">
      <alignment horizontal="center" vertical="center"/>
    </xf>
    <xf numFmtId="49" fontId="90" fillId="5" borderId="37" xfId="2" applyNumberFormat="1" applyFont="1" applyFill="1" applyBorder="1" applyAlignment="1">
      <alignment horizontal="center" vertical="center"/>
    </xf>
    <xf numFmtId="49" fontId="90" fillId="0" borderId="37" xfId="6" applyNumberFormat="1" applyFont="1" applyBorder="1" applyAlignment="1">
      <alignment horizontal="center" vertical="center"/>
    </xf>
    <xf numFmtId="49" fontId="90" fillId="0" borderId="37" xfId="6" applyNumberFormat="1" applyFont="1" applyFill="1" applyBorder="1" applyAlignment="1">
      <alignment horizontal="center" vertical="center"/>
    </xf>
    <xf numFmtId="0" fontId="53" fillId="0" borderId="38" xfId="0" applyFont="1" applyBorder="1" applyAlignment="1">
      <alignment horizontal="center" vertical="center" wrapText="1"/>
    </xf>
    <xf numFmtId="0" fontId="52" fillId="0" borderId="38" xfId="0" applyFont="1" applyBorder="1" applyAlignment="1">
      <alignment horizontal="center" vertical="center" wrapText="1"/>
    </xf>
    <xf numFmtId="0" fontId="22" fillId="6" borderId="37" xfId="0" applyFont="1" applyFill="1" applyBorder="1" applyAlignment="1">
      <alignment horizontal="center" vertical="center" wrapText="1"/>
    </xf>
    <xf numFmtId="49" fontId="52" fillId="0" borderId="37" xfId="0" applyNumberFormat="1" applyFont="1" applyBorder="1" applyAlignment="1">
      <alignment horizontal="center" vertical="center" wrapText="1"/>
    </xf>
    <xf numFmtId="0" fontId="52" fillId="0" borderId="37" xfId="0" applyFont="1" applyBorder="1" applyAlignment="1">
      <alignment horizontal="center" vertical="center" wrapText="1"/>
    </xf>
    <xf numFmtId="0" fontId="22" fillId="3" borderId="37" xfId="0" applyFont="1" applyFill="1" applyBorder="1" applyAlignment="1">
      <alignment horizontal="center" vertical="center" wrapText="1"/>
    </xf>
    <xf numFmtId="49" fontId="53" fillId="0" borderId="37" xfId="0" applyNumberFormat="1" applyFont="1" applyBorder="1" applyAlignment="1">
      <alignment horizontal="center" vertical="center" wrapText="1"/>
    </xf>
    <xf numFmtId="0" fontId="53" fillId="4" borderId="38" xfId="1" applyFont="1" applyFill="1" applyBorder="1" applyAlignment="1">
      <alignment horizontal="center" vertical="center" wrapText="1"/>
    </xf>
    <xf numFmtId="0" fontId="53" fillId="4" borderId="41" xfId="1" applyFont="1" applyFill="1" applyBorder="1" applyAlignment="1">
      <alignment horizontal="center" vertical="center" wrapText="1"/>
    </xf>
    <xf numFmtId="0" fontId="53" fillId="0" borderId="37" xfId="0" applyFont="1" applyBorder="1" applyAlignment="1">
      <alignment horizontal="center" vertical="center" wrapText="1"/>
    </xf>
    <xf numFmtId="0" fontId="53" fillId="4" borderId="38" xfId="0" applyFont="1" applyFill="1" applyBorder="1" applyAlignment="1">
      <alignment horizontal="center" vertical="center" wrapText="1"/>
    </xf>
    <xf numFmtId="0" fontId="53" fillId="4" borderId="41"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41" xfId="0" applyFont="1" applyFill="1" applyBorder="1" applyAlignment="1">
      <alignment horizontal="center" vertical="center" wrapText="1"/>
    </xf>
    <xf numFmtId="49" fontId="53" fillId="4" borderId="38" xfId="0" applyNumberFormat="1" applyFont="1" applyFill="1" applyBorder="1" applyAlignment="1">
      <alignment horizontal="center" vertical="center" wrapText="1"/>
    </xf>
    <xf numFmtId="49" fontId="53" fillId="4" borderId="37" xfId="0" applyNumberFormat="1" applyFont="1" applyFill="1" applyBorder="1" applyAlignment="1">
      <alignment horizontal="center" vertical="center" wrapText="1"/>
    </xf>
    <xf numFmtId="0" fontId="53" fillId="4" borderId="37" xfId="0" applyFont="1" applyFill="1" applyBorder="1" applyAlignment="1">
      <alignment horizontal="center" vertical="center" wrapText="1"/>
    </xf>
    <xf numFmtId="49" fontId="52" fillId="0" borderId="38" xfId="0" applyNumberFormat="1" applyFont="1" applyBorder="1" applyAlignment="1">
      <alignment horizontal="center" vertical="center" wrapText="1"/>
    </xf>
    <xf numFmtId="0" fontId="52" fillId="0" borderId="38" xfId="0" quotePrefix="1" applyFont="1" applyFill="1" applyBorder="1" applyAlignment="1">
      <alignment horizontal="center" vertical="center" wrapText="1"/>
    </xf>
    <xf numFmtId="0" fontId="53" fillId="0" borderId="38" xfId="1" applyFont="1" applyBorder="1" applyAlignment="1">
      <alignment horizontal="center" vertical="center" wrapText="1"/>
    </xf>
    <xf numFmtId="0" fontId="53" fillId="0" borderId="41" xfId="1" applyFont="1" applyBorder="1" applyAlignment="1">
      <alignment horizontal="center" vertical="center" wrapText="1"/>
    </xf>
    <xf numFmtId="0" fontId="53" fillId="0" borderId="38" xfId="1" applyFont="1" applyFill="1" applyBorder="1" applyAlignment="1">
      <alignment horizontal="center" vertical="center" wrapText="1"/>
    </xf>
    <xf numFmtId="0" fontId="53" fillId="0" borderId="44" xfId="1" applyFont="1" applyFill="1" applyBorder="1" applyAlignment="1">
      <alignment horizontal="center" vertical="center" wrapText="1"/>
    </xf>
    <xf numFmtId="49" fontId="53" fillId="0" borderId="41" xfId="1" applyNumberFormat="1" applyFont="1" applyFill="1" applyBorder="1" applyAlignment="1">
      <alignment horizontal="center" vertical="center" wrapText="1"/>
    </xf>
    <xf numFmtId="0" fontId="53" fillId="4" borderId="37" xfId="1" applyFont="1" applyFill="1" applyBorder="1" applyAlignment="1">
      <alignment horizontal="center" vertical="center" wrapText="1"/>
    </xf>
    <xf numFmtId="0" fontId="52" fillId="4" borderId="37" xfId="1" applyFont="1" applyFill="1" applyBorder="1" applyAlignment="1">
      <alignment horizontal="center" vertical="center" wrapText="1"/>
    </xf>
    <xf numFmtId="0" fontId="52" fillId="0" borderId="37" xfId="0" applyFont="1" applyFill="1" applyBorder="1" applyAlignment="1">
      <alignment horizontal="center" vertical="center" wrapText="1"/>
    </xf>
    <xf numFmtId="49" fontId="53" fillId="0" borderId="37" xfId="1" applyNumberFormat="1" applyFont="1" applyBorder="1" applyAlignment="1">
      <alignment horizontal="center" vertical="center" wrapText="1"/>
    </xf>
    <xf numFmtId="0" fontId="53" fillId="0" borderId="37" xfId="1" applyFont="1" applyBorder="1" applyAlignment="1">
      <alignment horizontal="center" vertical="center" wrapText="1"/>
    </xf>
    <xf numFmtId="49" fontId="52" fillId="4" borderId="37" xfId="0" applyNumberFormat="1" applyFont="1" applyFill="1" applyBorder="1" applyAlignment="1">
      <alignment horizontal="center" vertical="center" wrapText="1"/>
    </xf>
    <xf numFmtId="0" fontId="52" fillId="4" borderId="37"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52" fillId="9" borderId="37" xfId="0" applyFont="1" applyFill="1" applyBorder="1" applyAlignment="1">
      <alignment horizontal="center" vertical="center" wrapText="1"/>
    </xf>
    <xf numFmtId="164" fontId="30" fillId="0" borderId="56" xfId="5" applyFont="1" applyBorder="1" applyAlignment="1">
      <alignment horizontal="center" vertical="center" wrapText="1"/>
    </xf>
    <xf numFmtId="164" fontId="30" fillId="0" borderId="51" xfId="5" applyFont="1" applyBorder="1" applyAlignment="1">
      <alignment horizontal="center" vertical="center" wrapText="1"/>
    </xf>
    <xf numFmtId="49" fontId="28" fillId="0" borderId="38"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1" xfId="0" applyFont="1" applyFill="1" applyBorder="1" applyAlignment="1">
      <alignment horizontal="center" vertical="center" wrapText="1"/>
    </xf>
    <xf numFmtId="49" fontId="28" fillId="4" borderId="36" xfId="0" applyNumberFormat="1" applyFont="1" applyFill="1" applyBorder="1" applyAlignment="1">
      <alignment horizontal="center" vertical="center" wrapText="1"/>
    </xf>
    <xf numFmtId="49" fontId="30" fillId="0" borderId="36" xfId="0" applyNumberFormat="1" applyFont="1" applyBorder="1" applyAlignment="1">
      <alignment horizontal="center" vertical="center" wrapText="1"/>
    </xf>
    <xf numFmtId="0" fontId="25" fillId="0" borderId="37" xfId="0" applyFont="1" applyFill="1" applyBorder="1" applyAlignment="1">
      <alignment horizontal="center" vertical="center" wrapText="1"/>
    </xf>
    <xf numFmtId="0" fontId="26" fillId="0" borderId="37" xfId="0" applyFont="1" applyBorder="1" applyAlignment="1">
      <alignment horizontal="center" vertical="center" wrapText="1"/>
    </xf>
    <xf numFmtId="0" fontId="25" fillId="0" borderId="37" xfId="0" applyFont="1" applyBorder="1" applyAlignment="1">
      <alignment horizontal="center" vertical="center" wrapText="1"/>
    </xf>
    <xf numFmtId="0" fontId="83" fillId="9" borderId="37" xfId="0" applyFont="1" applyFill="1" applyBorder="1" applyAlignment="1">
      <alignment horizontal="center" vertical="center" wrapText="1"/>
    </xf>
    <xf numFmtId="0" fontId="28" fillId="0" borderId="38" xfId="1" applyFont="1" applyBorder="1" applyAlignment="1">
      <alignment horizontal="center" vertical="center" wrapText="1"/>
    </xf>
    <xf numFmtId="0" fontId="28" fillId="0" borderId="41" xfId="1" applyFont="1" applyBorder="1" applyAlignment="1">
      <alignment horizontal="center" vertical="center" wrapText="1"/>
    </xf>
    <xf numFmtId="49" fontId="90" fillId="0" borderId="51" xfId="2"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49" fontId="28" fillId="0" borderId="37" xfId="0" applyNumberFormat="1" applyFont="1" applyFill="1" applyBorder="1" applyAlignment="1">
      <alignment horizontal="center" vertical="center" wrapText="1"/>
    </xf>
    <xf numFmtId="0" fontId="27" fillId="7" borderId="37" xfId="0" applyFont="1" applyFill="1" applyBorder="1" applyAlignment="1">
      <alignment horizontal="center" vertical="center" wrapText="1"/>
    </xf>
    <xf numFmtId="0" fontId="27" fillId="7" borderId="38" xfId="0" applyFont="1" applyFill="1" applyBorder="1" applyAlignment="1">
      <alignment horizontal="center" vertical="center" wrapText="1"/>
    </xf>
    <xf numFmtId="0" fontId="30" fillId="0" borderId="34" xfId="0" applyFont="1" applyBorder="1" applyAlignment="1">
      <alignment horizontal="center" vertical="center" wrapText="1"/>
    </xf>
    <xf numFmtId="0" fontId="30" fillId="0" borderId="37" xfId="0" applyFont="1" applyBorder="1" applyAlignment="1">
      <alignment horizontal="center" vertical="center" wrapText="1"/>
    </xf>
    <xf numFmtId="1" fontId="54" fillId="6" borderId="37" xfId="0" applyNumberFormat="1" applyFont="1" applyFill="1" applyBorder="1" applyAlignment="1">
      <alignment horizontal="center" vertical="center" wrapText="1"/>
    </xf>
    <xf numFmtId="0" fontId="52" fillId="0" borderId="41" xfId="0" applyFont="1" applyBorder="1" applyAlignment="1">
      <alignment horizontal="center" vertical="center" wrapText="1"/>
    </xf>
    <xf numFmtId="1" fontId="54" fillId="6" borderId="37" xfId="0" applyNumberFormat="1" applyFont="1" applyFill="1" applyBorder="1" applyAlignment="1">
      <alignment horizontal="center" vertical="center" wrapText="1"/>
    </xf>
    <xf numFmtId="0" fontId="22" fillId="9" borderId="37" xfId="0" applyFont="1" applyFill="1" applyBorder="1" applyAlignment="1">
      <alignment horizontal="center" vertical="center" wrapText="1"/>
    </xf>
    <xf numFmtId="0" fontId="53" fillId="9" borderId="37" xfId="0" applyFont="1" applyFill="1" applyBorder="1" applyAlignment="1">
      <alignment horizontal="center" vertical="center" wrapText="1"/>
    </xf>
    <xf numFmtId="0" fontId="52" fillId="0" borderId="38" xfId="0" quotePrefix="1" applyFont="1" applyFill="1" applyBorder="1" applyAlignment="1">
      <alignment horizontal="center" vertical="center" wrapText="1"/>
    </xf>
    <xf numFmtId="49" fontId="53" fillId="4" borderId="36" xfId="0" applyNumberFormat="1" applyFont="1" applyFill="1" applyBorder="1" applyAlignment="1">
      <alignment horizontal="center" vertical="center" wrapText="1"/>
    </xf>
    <xf numFmtId="49" fontId="53" fillId="4" borderId="37" xfId="0" applyNumberFormat="1" applyFont="1" applyFill="1" applyBorder="1" applyAlignment="1">
      <alignment horizontal="center" vertical="center" wrapText="1"/>
    </xf>
    <xf numFmtId="49" fontId="53" fillId="0" borderId="36" xfId="0" applyNumberFormat="1" applyFont="1" applyFill="1" applyBorder="1" applyAlignment="1">
      <alignment horizontal="center" vertical="center" wrapText="1"/>
    </xf>
    <xf numFmtId="49" fontId="53" fillId="0" borderId="40" xfId="0" applyNumberFormat="1" applyFont="1" applyFill="1" applyBorder="1" applyAlignment="1">
      <alignment horizontal="center" vertical="center"/>
    </xf>
    <xf numFmtId="0" fontId="53" fillId="0" borderId="38" xfId="0" quotePrefix="1" applyFont="1" applyFill="1" applyBorder="1" applyAlignment="1">
      <alignment horizontal="center" vertical="center" wrapText="1"/>
    </xf>
    <xf numFmtId="49" fontId="53" fillId="0" borderId="37" xfId="2" applyNumberFormat="1" applyFont="1" applyFill="1" applyBorder="1" applyAlignment="1">
      <alignment horizontal="center" vertical="center"/>
    </xf>
    <xf numFmtId="49" fontId="53" fillId="0" borderId="37" xfId="1" quotePrefix="1" applyNumberFormat="1" applyFont="1" applyFill="1" applyBorder="1" applyAlignment="1">
      <alignment horizontal="center" vertical="center" wrapText="1"/>
    </xf>
    <xf numFmtId="0" fontId="45" fillId="0" borderId="0" xfId="0" applyFont="1" applyAlignment="1">
      <alignment horizontal="center" wrapText="1"/>
    </xf>
    <xf numFmtId="0" fontId="44" fillId="0" borderId="0" xfId="0" applyFont="1" applyAlignment="1">
      <alignment horizontal="center" wrapText="1"/>
    </xf>
    <xf numFmtId="0" fontId="22" fillId="3" borderId="37" xfId="0" applyFont="1" applyFill="1" applyBorder="1" applyAlignment="1">
      <alignment horizontal="center" vertical="center" wrapText="1"/>
    </xf>
    <xf numFmtId="0" fontId="22" fillId="6" borderId="37" xfId="0" applyFont="1" applyFill="1" applyBorder="1" applyAlignment="1">
      <alignment horizontal="center" vertical="center" wrapText="1"/>
    </xf>
    <xf numFmtId="1" fontId="54" fillId="6" borderId="37" xfId="0" applyNumberFormat="1" applyFont="1" applyFill="1" applyBorder="1" applyAlignment="1">
      <alignment horizontal="center" vertical="center" wrapText="1"/>
    </xf>
    <xf numFmtId="0" fontId="53" fillId="0" borderId="38" xfId="0" applyFont="1" applyBorder="1" applyAlignment="1">
      <alignment horizontal="center" vertical="center" wrapText="1"/>
    </xf>
    <xf numFmtId="0" fontId="53" fillId="0" borderId="44" xfId="0" applyFont="1" applyBorder="1" applyAlignment="1">
      <alignment horizontal="center" vertical="center" wrapText="1"/>
    </xf>
    <xf numFmtId="0" fontId="53" fillId="0" borderId="41" xfId="0" applyFont="1" applyBorder="1" applyAlignment="1">
      <alignment horizontal="center" vertical="center" wrapText="1"/>
    </xf>
    <xf numFmtId="0" fontId="52" fillId="0" borderId="38" xfId="1" applyFont="1" applyBorder="1" applyAlignment="1">
      <alignment horizontal="center" vertical="center" wrapText="1"/>
    </xf>
    <xf numFmtId="0" fontId="52" fillId="0" borderId="44" xfId="1" applyFont="1" applyBorder="1" applyAlignment="1">
      <alignment horizontal="center" vertical="center" wrapText="1"/>
    </xf>
    <xf numFmtId="0" fontId="52" fillId="0" borderId="41" xfId="1" applyFont="1" applyBorder="1" applyAlignment="1">
      <alignment horizontal="center" vertical="center" wrapText="1"/>
    </xf>
    <xf numFmtId="49" fontId="52" fillId="0" borderId="40" xfId="0" applyNumberFormat="1" applyFont="1" applyFill="1" applyBorder="1" applyAlignment="1">
      <alignment horizontal="center" vertical="center" wrapText="1"/>
    </xf>
    <xf numFmtId="49" fontId="52" fillId="0" borderId="46" xfId="0" applyNumberFormat="1" applyFont="1" applyFill="1" applyBorder="1" applyAlignment="1">
      <alignment horizontal="center" vertical="center" wrapText="1"/>
    </xf>
    <xf numFmtId="49" fontId="52" fillId="0" borderId="44" xfId="0" applyNumberFormat="1" applyFont="1" applyFill="1" applyBorder="1" applyAlignment="1">
      <alignment horizontal="center" vertical="center" wrapText="1"/>
    </xf>
    <xf numFmtId="49" fontId="52" fillId="0" borderId="41" xfId="0" applyNumberFormat="1" applyFont="1" applyFill="1" applyBorder="1" applyAlignment="1">
      <alignment horizontal="center" vertical="center" wrapText="1"/>
    </xf>
    <xf numFmtId="0" fontId="52" fillId="0" borderId="38" xfId="0" applyFont="1" applyBorder="1" applyAlignment="1">
      <alignment horizontal="center" vertical="center" wrapText="1"/>
    </xf>
    <xf numFmtId="0" fontId="52" fillId="0" borderId="41" xfId="0" applyFont="1" applyBorder="1" applyAlignment="1">
      <alignment horizontal="center" vertical="center" wrapText="1"/>
    </xf>
    <xf numFmtId="49" fontId="53" fillId="0" borderId="38" xfId="0" applyNumberFormat="1" applyFont="1" applyBorder="1" applyAlignment="1">
      <alignment horizontal="center" vertical="center" wrapText="1"/>
    </xf>
    <xf numFmtId="49" fontId="53" fillId="0" borderId="44" xfId="0" applyNumberFormat="1" applyFont="1" applyBorder="1" applyAlignment="1">
      <alignment horizontal="center" vertical="center" wrapText="1"/>
    </xf>
    <xf numFmtId="49" fontId="53" fillId="0" borderId="41" xfId="0" applyNumberFormat="1" applyFont="1" applyBorder="1" applyAlignment="1">
      <alignment horizontal="center" vertical="center" wrapText="1"/>
    </xf>
    <xf numFmtId="0" fontId="52" fillId="0" borderId="39" xfId="0" applyFont="1" applyBorder="1" applyAlignment="1">
      <alignment horizontal="left" vertical="top" wrapText="1"/>
    </xf>
    <xf numFmtId="0" fontId="52" fillId="0" borderId="40" xfId="0" applyFont="1" applyBorder="1" applyAlignment="1">
      <alignment horizontal="left" vertical="top" wrapText="1"/>
    </xf>
    <xf numFmtId="0" fontId="52" fillId="0" borderId="45" xfId="0" applyFont="1" applyBorder="1" applyAlignment="1">
      <alignment horizontal="left" vertical="top" wrapText="1"/>
    </xf>
    <xf numFmtId="0" fontId="52" fillId="0" borderId="46" xfId="0" applyFont="1" applyBorder="1" applyAlignment="1">
      <alignment horizontal="left" vertical="top" wrapText="1"/>
    </xf>
    <xf numFmtId="0" fontId="52" fillId="0" borderId="42" xfId="0" applyFont="1" applyBorder="1" applyAlignment="1">
      <alignment horizontal="left" vertical="top" wrapText="1"/>
    </xf>
    <xf numFmtId="0" fontId="52" fillId="0" borderId="43" xfId="0" applyFont="1" applyBorder="1" applyAlignment="1">
      <alignment horizontal="left" vertical="top" wrapText="1"/>
    </xf>
    <xf numFmtId="0" fontId="52" fillId="0" borderId="34"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36"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52" fillId="0" borderId="44" xfId="0" applyFont="1" applyBorder="1" applyAlignment="1">
      <alignment horizontal="center" vertical="center" wrapText="1"/>
    </xf>
    <xf numFmtId="0" fontId="52" fillId="0" borderId="37" xfId="0" applyFont="1" applyBorder="1" applyAlignment="1">
      <alignment horizontal="center" vertical="center" wrapText="1"/>
    </xf>
    <xf numFmtId="0" fontId="53" fillId="4" borderId="38" xfId="1" applyFont="1" applyFill="1" applyBorder="1" applyAlignment="1">
      <alignment horizontal="center" vertical="center" wrapText="1"/>
    </xf>
    <xf numFmtId="0" fontId="53" fillId="4" borderId="44" xfId="1" applyFont="1" applyFill="1" applyBorder="1" applyAlignment="1">
      <alignment horizontal="center" vertical="center" wrapText="1"/>
    </xf>
    <xf numFmtId="0" fontId="53" fillId="4" borderId="41" xfId="1" applyFont="1" applyFill="1" applyBorder="1" applyAlignment="1">
      <alignment horizontal="center" vertical="center" wrapText="1"/>
    </xf>
    <xf numFmtId="49" fontId="53" fillId="4" borderId="38" xfId="1" applyNumberFormat="1" applyFont="1" applyFill="1" applyBorder="1" applyAlignment="1">
      <alignment horizontal="center" vertical="center" wrapText="1"/>
    </xf>
    <xf numFmtId="49" fontId="53" fillId="4" borderId="44" xfId="1" applyNumberFormat="1" applyFont="1" applyFill="1" applyBorder="1" applyAlignment="1">
      <alignment horizontal="center" vertical="center" wrapText="1"/>
    </xf>
    <xf numFmtId="49" fontId="53" fillId="4" borderId="41" xfId="1" applyNumberFormat="1" applyFont="1" applyFill="1" applyBorder="1" applyAlignment="1">
      <alignment horizontal="center" vertical="center" wrapText="1"/>
    </xf>
    <xf numFmtId="49" fontId="52" fillId="0" borderId="37" xfId="0" applyNumberFormat="1" applyFont="1" applyBorder="1" applyAlignment="1">
      <alignment horizontal="center" vertical="center" wrapText="1"/>
    </xf>
    <xf numFmtId="0" fontId="53" fillId="0" borderId="38" xfId="1" applyFont="1" applyBorder="1" applyAlignment="1">
      <alignment horizontal="center" vertical="center" wrapText="1"/>
    </xf>
    <xf numFmtId="0" fontId="53" fillId="0" borderId="41" xfId="1" applyFont="1" applyBorder="1" applyAlignment="1">
      <alignment horizontal="center" vertical="center" wrapText="1"/>
    </xf>
    <xf numFmtId="0" fontId="53" fillId="0" borderId="38" xfId="1" applyFont="1" applyFill="1" applyBorder="1" applyAlignment="1">
      <alignment horizontal="center" vertical="center" wrapText="1"/>
    </xf>
    <xf numFmtId="0" fontId="53" fillId="0" borderId="41" xfId="1"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41" xfId="0" applyFont="1" applyFill="1" applyBorder="1" applyAlignment="1">
      <alignment horizontal="center" vertical="center" wrapText="1"/>
    </xf>
    <xf numFmtId="49" fontId="53" fillId="4" borderId="36" xfId="0" applyNumberFormat="1" applyFont="1" applyFill="1" applyBorder="1" applyAlignment="1">
      <alignment horizontal="center" vertical="center" wrapText="1"/>
    </xf>
    <xf numFmtId="0" fontId="53" fillId="0" borderId="44" xfId="0" applyFont="1" applyFill="1" applyBorder="1" applyAlignment="1">
      <alignment horizontal="center" vertical="center" wrapText="1"/>
    </xf>
    <xf numFmtId="49" fontId="53" fillId="4" borderId="38" xfId="0" applyNumberFormat="1" applyFont="1" applyFill="1" applyBorder="1" applyAlignment="1">
      <alignment horizontal="center" vertical="center" wrapText="1"/>
    </xf>
    <xf numFmtId="49" fontId="53" fillId="4" borderId="44" xfId="0" applyNumberFormat="1" applyFont="1" applyFill="1" applyBorder="1" applyAlignment="1">
      <alignment horizontal="center" vertical="center" wrapText="1"/>
    </xf>
    <xf numFmtId="0" fontId="53" fillId="4" borderId="41" xfId="0" applyFont="1" applyFill="1" applyBorder="1" applyAlignment="1">
      <alignment horizontal="center" vertical="center" wrapText="1"/>
    </xf>
    <xf numFmtId="0" fontId="53" fillId="4" borderId="38" xfId="0" applyFont="1" applyFill="1" applyBorder="1" applyAlignment="1">
      <alignment horizontal="center" vertical="center" wrapText="1"/>
    </xf>
    <xf numFmtId="0" fontId="53" fillId="4" borderId="44" xfId="0" applyFont="1" applyFill="1" applyBorder="1" applyAlignment="1">
      <alignment horizontal="center" vertical="center" wrapText="1"/>
    </xf>
    <xf numFmtId="0" fontId="53" fillId="0" borderId="40" xfId="0" applyFont="1" applyBorder="1" applyAlignment="1">
      <alignment horizontal="center" vertical="center" wrapText="1"/>
    </xf>
    <xf numFmtId="0" fontId="53" fillId="0" borderId="46" xfId="0" applyFont="1" applyBorder="1" applyAlignment="1">
      <alignment horizontal="center" vertical="center" wrapText="1"/>
    </xf>
    <xf numFmtId="0" fontId="53" fillId="4" borderId="41" xfId="0" applyFont="1" applyFill="1" applyBorder="1" applyAlignment="1">
      <alignment horizontal="center" vertical="center"/>
    </xf>
    <xf numFmtId="49" fontId="53" fillId="4" borderId="37" xfId="0" applyNumberFormat="1" applyFont="1" applyFill="1" applyBorder="1" applyAlignment="1">
      <alignment horizontal="center" vertical="center" wrapText="1"/>
    </xf>
    <xf numFmtId="0" fontId="53" fillId="4" borderId="37" xfId="0" applyFont="1" applyFill="1" applyBorder="1" applyAlignment="1">
      <alignment horizontal="center" vertical="center" wrapText="1"/>
    </xf>
    <xf numFmtId="49" fontId="53" fillId="4" borderId="41" xfId="0" applyNumberFormat="1" applyFont="1" applyFill="1" applyBorder="1" applyAlignment="1">
      <alignment horizontal="center" vertical="center" wrapText="1"/>
    </xf>
    <xf numFmtId="49" fontId="53" fillId="0" borderId="38" xfId="1" applyNumberFormat="1" applyFont="1" applyFill="1" applyBorder="1" applyAlignment="1">
      <alignment horizontal="center" vertical="center" wrapText="1"/>
    </xf>
    <xf numFmtId="49" fontId="53" fillId="0" borderId="41" xfId="1" applyNumberFormat="1" applyFont="1" applyFill="1" applyBorder="1" applyAlignment="1">
      <alignment horizontal="center" vertical="center" wrapText="1"/>
    </xf>
    <xf numFmtId="49" fontId="53" fillId="0" borderId="44" xfId="1" applyNumberFormat="1" applyFont="1" applyFill="1" applyBorder="1" applyAlignment="1">
      <alignment horizontal="center" vertical="center" wrapText="1"/>
    </xf>
    <xf numFmtId="0" fontId="53" fillId="0" borderId="44" xfId="1" applyFont="1" applyFill="1" applyBorder="1" applyAlignment="1">
      <alignment horizontal="center" vertical="center" wrapText="1"/>
    </xf>
    <xf numFmtId="0" fontId="52" fillId="0" borderId="37" xfId="1" applyFont="1" applyBorder="1" applyAlignment="1">
      <alignment horizontal="center" vertical="center" wrapText="1"/>
    </xf>
    <xf numFmtId="49" fontId="53" fillId="0" borderId="37" xfId="1" applyNumberFormat="1" applyFont="1" applyBorder="1" applyAlignment="1">
      <alignment horizontal="center" vertical="center" wrapText="1"/>
    </xf>
    <xf numFmtId="0" fontId="53" fillId="0" borderId="37" xfId="1" applyFont="1" applyBorder="1" applyAlignment="1">
      <alignment horizontal="center" vertical="center" wrapText="1"/>
    </xf>
    <xf numFmtId="0" fontId="53" fillId="4" borderId="37" xfId="1" applyFont="1" applyFill="1" applyBorder="1" applyAlignment="1">
      <alignment horizontal="center" vertical="center" wrapText="1"/>
    </xf>
    <xf numFmtId="0" fontId="52" fillId="4" borderId="37" xfId="1" applyFont="1" applyFill="1" applyBorder="1" applyAlignment="1">
      <alignment horizontal="center" vertical="center" wrapText="1"/>
    </xf>
    <xf numFmtId="0" fontId="52" fillId="0" borderId="37" xfId="0" applyFont="1" applyFill="1" applyBorder="1" applyAlignment="1">
      <alignment horizontal="center" vertical="center" wrapText="1"/>
    </xf>
    <xf numFmtId="0" fontId="52" fillId="4" borderId="38" xfId="1" applyFont="1" applyFill="1" applyBorder="1" applyAlignment="1">
      <alignment horizontal="center" vertical="center" wrapText="1"/>
    </xf>
    <xf numFmtId="0" fontId="52" fillId="4" borderId="44" xfId="1" applyFont="1" applyFill="1" applyBorder="1" applyAlignment="1">
      <alignment horizontal="center" vertical="center" wrapText="1"/>
    </xf>
    <xf numFmtId="49" fontId="52" fillId="0" borderId="38" xfId="0" applyNumberFormat="1" applyFont="1" applyBorder="1" applyAlignment="1">
      <alignment horizontal="center" vertical="center" wrapText="1"/>
    </xf>
    <xf numFmtId="49" fontId="52" fillId="0" borderId="44" xfId="0" applyNumberFormat="1" applyFont="1" applyBorder="1" applyAlignment="1">
      <alignment horizontal="center" vertical="center" wrapText="1"/>
    </xf>
    <xf numFmtId="49" fontId="52" fillId="0" borderId="41" xfId="0" applyNumberFormat="1" applyFont="1" applyBorder="1" applyAlignment="1">
      <alignment horizontal="center" vertical="center" wrapText="1"/>
    </xf>
    <xf numFmtId="49" fontId="53" fillId="0" borderId="37"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96" fillId="9" borderId="34" xfId="0" applyFont="1" applyFill="1" applyBorder="1" applyAlignment="1">
      <alignment horizontal="left" vertical="top" wrapText="1"/>
    </xf>
    <xf numFmtId="0" fontId="51" fillId="9" borderId="35" xfId="0" applyFont="1" applyFill="1" applyBorder="1" applyAlignment="1">
      <alignment horizontal="left" vertical="top" wrapText="1"/>
    </xf>
    <xf numFmtId="0" fontId="51" fillId="9" borderId="36" xfId="0" applyFont="1" applyFill="1" applyBorder="1" applyAlignment="1">
      <alignment horizontal="left" vertical="top" wrapText="1"/>
    </xf>
    <xf numFmtId="0" fontId="52" fillId="9" borderId="34" xfId="0" applyFont="1" applyFill="1" applyBorder="1" applyAlignment="1">
      <alignment horizontal="center" vertical="center" wrapText="1"/>
    </xf>
    <xf numFmtId="0" fontId="52" fillId="9" borderId="36" xfId="0" applyFont="1" applyFill="1" applyBorder="1" applyAlignment="1">
      <alignment horizontal="center" vertical="center" wrapText="1"/>
    </xf>
    <xf numFmtId="0" fontId="52" fillId="9" borderId="37" xfId="0" applyFont="1" applyFill="1" applyBorder="1" applyAlignment="1">
      <alignment horizontal="center" vertical="center" wrapText="1"/>
    </xf>
    <xf numFmtId="0" fontId="103" fillId="9" borderId="37" xfId="0" applyFont="1" applyFill="1" applyBorder="1" applyAlignment="1">
      <alignment horizontal="center" vertical="center" textRotation="90" wrapText="1"/>
    </xf>
    <xf numFmtId="0" fontId="52" fillId="9" borderId="37" xfId="0" applyFont="1" applyFill="1" applyBorder="1" applyAlignment="1">
      <alignment horizontal="center" vertical="center" textRotation="90" wrapText="1"/>
    </xf>
    <xf numFmtId="0" fontId="52" fillId="4" borderId="38" xfId="0" applyFont="1" applyFill="1" applyBorder="1" applyAlignment="1">
      <alignment horizontal="center" vertical="center" wrapText="1"/>
    </xf>
    <xf numFmtId="0" fontId="52" fillId="4" borderId="44" xfId="0" applyFont="1" applyFill="1" applyBorder="1" applyAlignment="1">
      <alignment horizontal="center" vertical="center" wrapText="1"/>
    </xf>
    <xf numFmtId="0" fontId="52" fillId="4" borderId="41" xfId="0" applyFont="1" applyFill="1" applyBorder="1" applyAlignment="1">
      <alignment horizontal="center" vertical="center" wrapText="1"/>
    </xf>
    <xf numFmtId="49" fontId="52" fillId="4" borderId="37" xfId="0" applyNumberFormat="1" applyFont="1" applyFill="1" applyBorder="1" applyAlignment="1">
      <alignment horizontal="center" vertical="center" wrapText="1"/>
    </xf>
    <xf numFmtId="0" fontId="52" fillId="4" borderId="37" xfId="0" applyFont="1" applyFill="1" applyBorder="1" applyAlignment="1">
      <alignment horizontal="center" vertical="center" wrapText="1"/>
    </xf>
    <xf numFmtId="0" fontId="103" fillId="9" borderId="38" xfId="0" applyFont="1" applyFill="1" applyBorder="1" applyAlignment="1">
      <alignment horizontal="center" vertical="center" textRotation="90" wrapText="1"/>
    </xf>
    <xf numFmtId="0" fontId="103" fillId="9" borderId="44" xfId="0" applyFont="1" applyFill="1" applyBorder="1" applyAlignment="1">
      <alignment horizontal="center" vertical="center" textRotation="90" wrapText="1"/>
    </xf>
    <xf numFmtId="0" fontId="103" fillId="9" borderId="41" xfId="0" applyFont="1" applyFill="1" applyBorder="1" applyAlignment="1">
      <alignment horizontal="center" vertical="center" textRotation="90" wrapText="1"/>
    </xf>
    <xf numFmtId="0" fontId="103" fillId="9" borderId="39" xfId="0" applyFont="1" applyFill="1" applyBorder="1" applyAlignment="1">
      <alignment horizontal="center" vertical="center" textRotation="90" wrapText="1"/>
    </xf>
    <xf numFmtId="0" fontId="103" fillId="9" borderId="40" xfId="0" applyFont="1" applyFill="1" applyBorder="1" applyAlignment="1">
      <alignment horizontal="center" vertical="center" textRotation="90" wrapText="1"/>
    </xf>
    <xf numFmtId="0" fontId="103" fillId="9" borderId="45" xfId="0" applyFont="1" applyFill="1" applyBorder="1" applyAlignment="1">
      <alignment horizontal="center" vertical="center" textRotation="90" wrapText="1"/>
    </xf>
    <xf numFmtId="0" fontId="103" fillId="9" borderId="46" xfId="0" applyFont="1" applyFill="1" applyBorder="1" applyAlignment="1">
      <alignment horizontal="center" vertical="center" textRotation="90" wrapText="1"/>
    </xf>
    <xf numFmtId="0" fontId="103" fillId="9" borderId="42" xfId="0" applyFont="1" applyFill="1" applyBorder="1" applyAlignment="1">
      <alignment horizontal="center" vertical="center" textRotation="90" wrapText="1"/>
    </xf>
    <xf numFmtId="0" fontId="103" fillId="9" borderId="43" xfId="0" applyFont="1" applyFill="1" applyBorder="1" applyAlignment="1">
      <alignment horizontal="center" vertical="center" textRotation="90" wrapText="1"/>
    </xf>
    <xf numFmtId="0" fontId="52" fillId="0" borderId="38" xfId="0" quotePrefix="1" applyFont="1" applyFill="1" applyBorder="1" applyAlignment="1">
      <alignment horizontal="center" vertical="center" wrapText="1"/>
    </xf>
    <xf numFmtId="0" fontId="52" fillId="0" borderId="41" xfId="0" quotePrefix="1" applyFont="1" applyFill="1" applyBorder="1" applyAlignment="1">
      <alignment horizontal="center" vertical="center" wrapText="1"/>
    </xf>
    <xf numFmtId="49" fontId="52" fillId="0" borderId="38" xfId="0" applyNumberFormat="1"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44" xfId="0" applyFont="1" applyFill="1" applyBorder="1" applyAlignment="1">
      <alignment horizontal="center" vertical="center" wrapText="1"/>
    </xf>
    <xf numFmtId="0" fontId="52" fillId="0" borderId="41" xfId="0" applyFont="1" applyFill="1" applyBorder="1" applyAlignment="1">
      <alignment horizontal="center" vertical="center" wrapText="1"/>
    </xf>
    <xf numFmtId="0" fontId="26" fillId="0" borderId="38" xfId="0" applyFont="1" applyBorder="1" applyAlignment="1">
      <alignment horizontal="center" vertical="center" wrapText="1"/>
    </xf>
    <xf numFmtId="0" fontId="26" fillId="0" borderId="41" xfId="0" applyFont="1" applyBorder="1" applyAlignment="1">
      <alignment horizontal="center" vertical="center" wrapText="1"/>
    </xf>
    <xf numFmtId="0" fontId="41" fillId="9" borderId="34" xfId="0" applyFont="1" applyFill="1" applyBorder="1" applyAlignment="1">
      <alignment horizontal="left" vertical="center" wrapText="1"/>
    </xf>
    <xf numFmtId="0" fontId="41" fillId="9" borderId="35" xfId="0" applyFont="1" applyFill="1" applyBorder="1" applyAlignment="1">
      <alignment horizontal="left" vertical="center" wrapText="1"/>
    </xf>
    <xf numFmtId="0" fontId="41" fillId="9" borderId="36" xfId="0" applyFont="1" applyFill="1" applyBorder="1" applyAlignment="1">
      <alignment horizontal="left" vertical="center" wrapText="1"/>
    </xf>
    <xf numFmtId="0" fontId="83" fillId="9" borderId="37" xfId="0" applyFont="1" applyFill="1" applyBorder="1" applyAlignment="1">
      <alignment horizontal="center" vertical="center" wrapText="1"/>
    </xf>
    <xf numFmtId="0" fontId="83" fillId="9" borderId="38" xfId="0" applyFont="1" applyFill="1" applyBorder="1" applyAlignment="1">
      <alignment horizontal="center" vertical="center" textRotation="90" wrapText="1"/>
    </xf>
    <xf numFmtId="0" fontId="83" fillId="9" borderId="44" xfId="0" applyFont="1" applyFill="1" applyBorder="1" applyAlignment="1">
      <alignment horizontal="center" vertical="center" textRotation="90" wrapText="1"/>
    </xf>
    <xf numFmtId="0" fontId="83" fillId="9" borderId="41" xfId="0" applyFont="1" applyFill="1" applyBorder="1" applyAlignment="1">
      <alignment horizontal="center" vertical="center" textRotation="90" wrapText="1"/>
    </xf>
    <xf numFmtId="0" fontId="83" fillId="9" borderId="34" xfId="0" applyFont="1" applyFill="1" applyBorder="1" applyAlignment="1">
      <alignment horizontal="center" vertical="center" textRotation="90" wrapText="1"/>
    </xf>
    <xf numFmtId="0" fontId="83" fillId="9" borderId="36" xfId="0" applyFont="1" applyFill="1" applyBorder="1" applyAlignment="1">
      <alignment horizontal="center" vertical="center" textRotation="90" wrapText="1"/>
    </xf>
    <xf numFmtId="0" fontId="90" fillId="0" borderId="39" xfId="2" quotePrefix="1" applyFont="1" applyFill="1" applyBorder="1" applyAlignment="1">
      <alignment horizontal="center" vertical="center" wrapText="1"/>
    </xf>
    <xf numFmtId="0" fontId="90" fillId="0" borderId="45" xfId="2" applyFont="1" applyFill="1" applyBorder="1" applyAlignment="1">
      <alignment horizontal="center" vertical="center" wrapText="1"/>
    </xf>
    <xf numFmtId="0" fontId="90" fillId="0" borderId="42" xfId="2" applyFont="1" applyFill="1" applyBorder="1" applyAlignment="1">
      <alignment horizontal="center" vertical="center" wrapText="1"/>
    </xf>
    <xf numFmtId="49" fontId="90" fillId="0" borderId="38" xfId="2" applyNumberFormat="1" applyFont="1" applyFill="1" applyBorder="1" applyAlignment="1">
      <alignment horizontal="center" vertical="center" wrapText="1"/>
    </xf>
    <xf numFmtId="49" fontId="90" fillId="0" borderId="44" xfId="2" applyNumberFormat="1" applyFont="1" applyFill="1" applyBorder="1" applyAlignment="1">
      <alignment horizontal="center" vertical="center" wrapText="1"/>
    </xf>
    <xf numFmtId="49" fontId="90" fillId="0" borderId="41" xfId="2" applyNumberFormat="1"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6" fillId="0" borderId="41" xfId="0" applyFont="1" applyFill="1" applyBorder="1" applyAlignment="1">
      <alignment horizontal="center" vertical="center" wrapText="1"/>
    </xf>
    <xf numFmtId="49" fontId="26" fillId="5" borderId="40" xfId="0" applyNumberFormat="1" applyFont="1" applyFill="1" applyBorder="1" applyAlignment="1">
      <alignment horizontal="center" vertical="center" wrapText="1"/>
    </xf>
    <xf numFmtId="49" fontId="26" fillId="5" borderId="46" xfId="0" applyNumberFormat="1" applyFont="1" applyFill="1" applyBorder="1" applyAlignment="1">
      <alignment horizontal="center" vertical="center" wrapText="1"/>
    </xf>
    <xf numFmtId="49" fontId="26" fillId="5" borderId="43" xfId="0" applyNumberFormat="1" applyFont="1" applyFill="1" applyBorder="1" applyAlignment="1">
      <alignment horizontal="center" vertical="center" wrapText="1"/>
    </xf>
    <xf numFmtId="0" fontId="25" fillId="0" borderId="37" xfId="0" applyFont="1" applyBorder="1" applyAlignment="1">
      <alignment horizontal="center" vertical="center" wrapText="1"/>
    </xf>
    <xf numFmtId="0" fontId="90" fillId="0" borderId="37" xfId="2" applyFont="1" applyFill="1" applyBorder="1" applyAlignment="1">
      <alignment horizontal="center" vertical="center" wrapText="1"/>
    </xf>
    <xf numFmtId="0" fontId="26" fillId="0" borderId="38" xfId="0" quotePrefix="1" applyFont="1" applyFill="1" applyBorder="1" applyAlignment="1">
      <alignment horizontal="center" vertical="center" wrapText="1"/>
    </xf>
    <xf numFmtId="0" fontId="26" fillId="0" borderId="41" xfId="0" quotePrefix="1" applyFont="1" applyFill="1" applyBorder="1" applyAlignment="1">
      <alignment horizontal="center" vertical="center" wrapText="1"/>
    </xf>
    <xf numFmtId="0" fontId="25" fillId="0" borderId="38" xfId="0" applyFont="1" applyFill="1" applyBorder="1" applyAlignment="1">
      <alignment horizontal="center" vertical="center"/>
    </xf>
    <xf numFmtId="0" fontId="25" fillId="0" borderId="41" xfId="0" applyFont="1" applyFill="1" applyBorder="1" applyAlignment="1">
      <alignment horizontal="center" vertical="center"/>
    </xf>
    <xf numFmtId="49" fontId="26" fillId="0" borderId="38" xfId="0" applyNumberFormat="1" applyFont="1" applyBorder="1" applyAlignment="1">
      <alignment horizontal="center" vertical="center" wrapText="1"/>
    </xf>
    <xf numFmtId="49" fontId="26" fillId="0" borderId="44" xfId="0" applyNumberFormat="1" applyFont="1" applyBorder="1" applyAlignment="1">
      <alignment horizontal="center" vertical="center" wrapText="1"/>
    </xf>
    <xf numFmtId="49" fontId="26" fillId="0" borderId="41" xfId="0" applyNumberFormat="1" applyFont="1" applyBorder="1" applyAlignment="1">
      <alignment horizontal="center" vertical="center" wrapText="1"/>
    </xf>
    <xf numFmtId="0" fontId="28" fillId="0" borderId="38" xfId="2" applyFont="1" applyFill="1" applyBorder="1" applyAlignment="1">
      <alignment horizontal="center" vertical="center" wrapText="1"/>
    </xf>
    <xf numFmtId="0" fontId="28" fillId="0" borderId="44" xfId="2" applyFont="1" applyFill="1" applyBorder="1" applyAlignment="1">
      <alignment horizontal="center" vertical="center" wrapText="1"/>
    </xf>
    <xf numFmtId="0" fontId="28" fillId="0" borderId="41" xfId="2" applyFont="1" applyFill="1" applyBorder="1" applyAlignment="1">
      <alignment horizontal="center" vertical="center" wrapText="1"/>
    </xf>
    <xf numFmtId="49" fontId="30" fillId="0" borderId="36" xfId="0" applyNumberFormat="1" applyFont="1" applyBorder="1" applyAlignment="1">
      <alignment horizontal="center" vertical="center" wrapText="1"/>
    </xf>
    <xf numFmtId="0" fontId="25" fillId="0" borderId="37" xfId="0" applyFont="1" applyFill="1" applyBorder="1" applyAlignment="1">
      <alignment horizontal="center" vertical="center" wrapText="1"/>
    </xf>
    <xf numFmtId="49" fontId="28" fillId="0" borderId="38" xfId="0" applyNumberFormat="1" applyFont="1" applyFill="1" applyBorder="1" applyAlignment="1">
      <alignment horizontal="center" vertical="center" wrapText="1"/>
    </xf>
    <xf numFmtId="49" fontId="28" fillId="0" borderId="41" xfId="0" applyNumberFormat="1" applyFont="1" applyFill="1" applyBorder="1" applyAlignment="1">
      <alignment horizontal="center" vertical="center" wrapText="1"/>
    </xf>
    <xf numFmtId="0" fontId="90" fillId="0" borderId="39" xfId="2" quotePrefix="1" applyFont="1" applyFill="1" applyBorder="1" applyAlignment="1">
      <alignment horizontal="center" vertical="center"/>
    </xf>
    <xf numFmtId="0" fontId="90" fillId="0" borderId="45" xfId="2" quotePrefix="1" applyFont="1" applyFill="1" applyBorder="1" applyAlignment="1">
      <alignment horizontal="center" vertical="center"/>
    </xf>
    <xf numFmtId="0" fontId="90" fillId="0" borderId="42" xfId="2" quotePrefix="1" applyFont="1" applyFill="1" applyBorder="1" applyAlignment="1">
      <alignment horizontal="center" vertical="center"/>
    </xf>
    <xf numFmtId="49" fontId="90" fillId="0" borderId="38" xfId="2" applyNumberFormat="1" applyFont="1" applyFill="1" applyBorder="1" applyAlignment="1">
      <alignment horizontal="center" vertical="center"/>
    </xf>
    <xf numFmtId="49" fontId="90" fillId="0" borderId="41" xfId="2" applyNumberFormat="1" applyFont="1" applyFill="1" applyBorder="1" applyAlignment="1">
      <alignment horizontal="center" vertical="center"/>
    </xf>
    <xf numFmtId="49" fontId="90" fillId="0" borderId="44" xfId="2" applyNumberFormat="1" applyFont="1" applyFill="1" applyBorder="1" applyAlignment="1">
      <alignment horizontal="center" vertical="center"/>
    </xf>
    <xf numFmtId="0" fontId="28" fillId="0" borderId="39" xfId="2" applyFont="1" applyFill="1" applyBorder="1" applyAlignment="1">
      <alignment horizontal="center" vertical="center" wrapText="1"/>
    </xf>
    <xf numFmtId="0" fontId="28" fillId="0" borderId="45" xfId="2" applyFont="1" applyFill="1" applyBorder="1" applyAlignment="1">
      <alignment horizontal="center" vertical="center" wrapText="1"/>
    </xf>
    <xf numFmtId="0" fontId="28" fillId="0" borderId="42" xfId="2" applyFont="1" applyFill="1" applyBorder="1" applyAlignment="1">
      <alignment horizontal="center" vertical="center" wrapText="1"/>
    </xf>
    <xf numFmtId="0" fontId="90" fillId="0" borderId="38" xfId="0" applyFont="1" applyFill="1" applyBorder="1" applyAlignment="1">
      <alignment horizontal="center" vertical="center" wrapText="1"/>
    </xf>
    <xf numFmtId="0" fontId="90" fillId="0" borderId="44" xfId="0" applyFont="1" applyFill="1" applyBorder="1" applyAlignment="1">
      <alignment horizontal="center" vertical="center" wrapText="1"/>
    </xf>
    <xf numFmtId="0" fontId="90" fillId="0" borderId="41" xfId="0" applyFont="1" applyFill="1" applyBorder="1" applyAlignment="1">
      <alignment horizontal="center" vertical="center" wrapText="1"/>
    </xf>
    <xf numFmtId="0" fontId="90" fillId="5" borderId="37" xfId="0" applyFont="1" applyFill="1" applyBorder="1" applyAlignment="1">
      <alignment horizontal="center" vertical="center" wrapText="1"/>
    </xf>
    <xf numFmtId="0" fontId="90" fillId="0" borderId="37" xfId="6" applyFont="1" applyBorder="1" applyAlignment="1">
      <alignment horizontal="center" vertical="center" wrapText="1"/>
    </xf>
    <xf numFmtId="0" fontId="90" fillId="0" borderId="34" xfId="0" quotePrefix="1" applyFont="1" applyBorder="1" applyAlignment="1">
      <alignment horizontal="center" vertical="center" wrapText="1"/>
    </xf>
    <xf numFmtId="0" fontId="90" fillId="0" borderId="34" xfId="0" applyFont="1" applyBorder="1" applyAlignment="1">
      <alignment horizontal="center" vertical="center" wrapText="1"/>
    </xf>
    <xf numFmtId="0" fontId="90" fillId="0" borderId="38" xfId="0" applyFont="1" applyFill="1" applyBorder="1" applyAlignment="1">
      <alignment horizontal="center" vertical="center"/>
    </xf>
    <xf numFmtId="0" fontId="90" fillId="0" borderId="44" xfId="0" applyFont="1" applyFill="1" applyBorder="1" applyAlignment="1">
      <alignment horizontal="center" vertical="center"/>
    </xf>
    <xf numFmtId="0" fontId="90" fillId="0" borderId="41" xfId="0" applyFont="1" applyFill="1" applyBorder="1" applyAlignment="1">
      <alignment horizontal="center" vertical="center"/>
    </xf>
    <xf numFmtId="49" fontId="90" fillId="0" borderId="51" xfId="2" applyNumberFormat="1" applyFont="1" applyFill="1" applyBorder="1" applyAlignment="1">
      <alignment horizontal="center" vertical="center" wrapText="1"/>
    </xf>
    <xf numFmtId="49" fontId="90" fillId="0" borderId="53" xfId="2" applyNumberFormat="1" applyFont="1" applyFill="1" applyBorder="1" applyAlignment="1">
      <alignment horizontal="center" vertical="center" wrapText="1"/>
    </xf>
    <xf numFmtId="49" fontId="28" fillId="4" borderId="36" xfId="0" applyNumberFormat="1" applyFont="1" applyFill="1" applyBorder="1" applyAlignment="1">
      <alignment horizontal="center" vertical="center" wrapText="1"/>
    </xf>
    <xf numFmtId="0" fontId="26" fillId="0" borderId="37" xfId="0" applyFont="1" applyBorder="1" applyAlignment="1">
      <alignment horizontal="center" vertical="center" wrapText="1"/>
    </xf>
    <xf numFmtId="0" fontId="28" fillId="0" borderId="38"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44"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26" fillId="0" borderId="44" xfId="0" applyFont="1" applyBorder="1" applyAlignment="1">
      <alignment horizontal="center" vertical="center" wrapText="1"/>
    </xf>
    <xf numFmtId="0" fontId="90" fillId="0" borderId="37" xfId="3" applyFont="1" applyFill="1" applyBorder="1" applyAlignment="1">
      <alignment horizontal="center" vertical="center" wrapText="1"/>
    </xf>
    <xf numFmtId="0" fontId="90" fillId="0" borderId="38" xfId="3" quotePrefix="1" applyFont="1" applyFill="1" applyBorder="1" applyAlignment="1">
      <alignment horizontal="center" vertical="center" wrapText="1"/>
    </xf>
    <xf numFmtId="0" fontId="90" fillId="0" borderId="44" xfId="3" quotePrefix="1" applyFont="1" applyFill="1" applyBorder="1" applyAlignment="1">
      <alignment horizontal="center" vertical="center" wrapText="1"/>
    </xf>
    <xf numFmtId="0" fontId="90" fillId="0" borderId="41" xfId="3" quotePrefix="1" applyFont="1" applyFill="1" applyBorder="1" applyAlignment="1">
      <alignment horizontal="center" vertical="center" wrapText="1"/>
    </xf>
    <xf numFmtId="49" fontId="90" fillId="0" borderId="38" xfId="3" applyNumberFormat="1" applyFont="1" applyFill="1" applyBorder="1" applyAlignment="1">
      <alignment horizontal="center" vertical="center" wrapText="1"/>
    </xf>
    <xf numFmtId="49" fontId="90" fillId="0" borderId="44" xfId="3" applyNumberFormat="1" applyFont="1" applyFill="1" applyBorder="1" applyAlignment="1">
      <alignment horizontal="center" vertical="center" wrapText="1"/>
    </xf>
    <xf numFmtId="49" fontId="90" fillId="0" borderId="41" xfId="3" applyNumberFormat="1" applyFont="1" applyFill="1" applyBorder="1" applyAlignment="1">
      <alignment horizontal="center" vertical="center" wrapText="1"/>
    </xf>
    <xf numFmtId="164" fontId="30" fillId="0" borderId="38" xfId="5" applyFont="1" applyFill="1" applyBorder="1" applyAlignment="1">
      <alignment horizontal="center" vertical="center" wrapText="1"/>
    </xf>
    <xf numFmtId="164" fontId="30" fillId="0" borderId="44" xfId="5" applyFont="1" applyFill="1" applyBorder="1" applyAlignment="1">
      <alignment horizontal="center" vertical="center" wrapText="1"/>
    </xf>
    <xf numFmtId="164" fontId="30" fillId="0" borderId="41" xfId="5" applyFont="1" applyFill="1" applyBorder="1" applyAlignment="1">
      <alignment horizontal="center" vertical="center" wrapText="1"/>
    </xf>
    <xf numFmtId="49" fontId="30" fillId="0" borderId="38" xfId="5" applyNumberFormat="1" applyFont="1" applyFill="1" applyBorder="1" applyAlignment="1">
      <alignment horizontal="center" vertical="center" wrapText="1"/>
    </xf>
    <xf numFmtId="49" fontId="30" fillId="0" borderId="44" xfId="5" applyNumberFormat="1" applyFont="1" applyFill="1" applyBorder="1" applyAlignment="1">
      <alignment horizontal="center" vertical="center" wrapText="1"/>
    </xf>
    <xf numFmtId="49" fontId="30" fillId="0" borderId="55" xfId="5" applyNumberFormat="1" applyFont="1" applyFill="1" applyBorder="1" applyAlignment="1">
      <alignment horizontal="center" vertical="center" wrapText="1"/>
    </xf>
    <xf numFmtId="0" fontId="90" fillId="0" borderId="38" xfId="2" applyFont="1" applyFill="1" applyBorder="1" applyAlignment="1">
      <alignment horizontal="center" vertical="center" wrapText="1"/>
    </xf>
    <xf numFmtId="0" fontId="90" fillId="0" borderId="44" xfId="2" applyFont="1" applyFill="1" applyBorder="1" applyAlignment="1">
      <alignment horizontal="center" vertical="center" wrapText="1"/>
    </xf>
    <xf numFmtId="0" fontId="90" fillId="0" borderId="41" xfId="2" applyFont="1" applyFill="1" applyBorder="1" applyAlignment="1">
      <alignment horizontal="center" vertical="center" wrapText="1"/>
    </xf>
    <xf numFmtId="0" fontId="90" fillId="0" borderId="47" xfId="2" quotePrefix="1" applyFont="1" applyFill="1" applyBorder="1" applyAlignment="1">
      <alignment horizontal="center" vertical="center" wrapText="1"/>
    </xf>
    <xf numFmtId="0" fontId="90" fillId="0" borderId="0" xfId="2" quotePrefix="1" applyFont="1" applyFill="1" applyBorder="1" applyAlignment="1">
      <alignment horizontal="center" vertical="center" wrapText="1"/>
    </xf>
    <xf numFmtId="0" fontId="90" fillId="0" borderId="60" xfId="2" quotePrefix="1" applyFont="1" applyFill="1" applyBorder="1" applyAlignment="1">
      <alignment horizontal="center" vertical="center" wrapText="1"/>
    </xf>
    <xf numFmtId="49" fontId="90" fillId="0" borderId="40" xfId="2" applyNumberFormat="1" applyFont="1" applyFill="1" applyBorder="1" applyAlignment="1">
      <alignment horizontal="center" vertical="center" wrapText="1"/>
    </xf>
    <xf numFmtId="49" fontId="90" fillId="0" borderId="46" xfId="2" applyNumberFormat="1" applyFont="1" applyFill="1" applyBorder="1" applyAlignment="1">
      <alignment horizontal="center" vertical="center" wrapText="1"/>
    </xf>
    <xf numFmtId="49" fontId="90" fillId="0" borderId="43" xfId="2" applyNumberFormat="1" applyFont="1" applyFill="1" applyBorder="1" applyAlignment="1">
      <alignment horizontal="center" vertical="center" wrapText="1"/>
    </xf>
    <xf numFmtId="164" fontId="30" fillId="0" borderId="56" xfId="5" applyFont="1" applyBorder="1" applyAlignment="1">
      <alignment horizontal="center" vertical="center" wrapText="1"/>
    </xf>
    <xf numFmtId="164" fontId="30" fillId="0" borderId="87" xfId="5" applyFont="1" applyBorder="1" applyAlignment="1">
      <alignment horizontal="center" vertical="center" wrapText="1"/>
    </xf>
    <xf numFmtId="164" fontId="30" fillId="0" borderId="51" xfId="5" applyFont="1" applyBorder="1" applyAlignment="1">
      <alignment horizontal="center" vertical="center" wrapText="1"/>
    </xf>
    <xf numFmtId="164" fontId="30" fillId="0" borderId="53" xfId="5" applyFont="1" applyBorder="1" applyAlignment="1">
      <alignment horizontal="center" vertical="center" wrapText="1"/>
    </xf>
    <xf numFmtId="164" fontId="30" fillId="0" borderId="52" xfId="5" applyFont="1" applyFill="1" applyBorder="1" applyAlignment="1">
      <alignment horizontal="center" vertical="center" wrapText="1"/>
    </xf>
    <xf numFmtId="164" fontId="30" fillId="0" borderId="54" xfId="5" applyFont="1" applyFill="1" applyBorder="1" applyAlignment="1">
      <alignment horizontal="center" vertical="center" wrapText="1"/>
    </xf>
    <xf numFmtId="0" fontId="28" fillId="0" borderId="37" xfId="0" applyFont="1" applyFill="1" applyBorder="1" applyAlignment="1">
      <alignment horizontal="center" vertical="center" wrapText="1"/>
    </xf>
    <xf numFmtId="0" fontId="90" fillId="0" borderId="38" xfId="2" quotePrefix="1" applyFont="1" applyFill="1" applyBorder="1" applyAlignment="1">
      <alignment horizontal="center" vertical="center"/>
    </xf>
    <xf numFmtId="0" fontId="90" fillId="0" borderId="44" xfId="2" applyFont="1" applyFill="1" applyBorder="1" applyAlignment="1">
      <alignment horizontal="center" vertical="center"/>
    </xf>
    <xf numFmtId="0" fontId="90" fillId="0" borderId="41" xfId="2" applyFont="1" applyFill="1" applyBorder="1" applyAlignment="1">
      <alignment horizontal="center" vertical="center"/>
    </xf>
    <xf numFmtId="49" fontId="28" fillId="0" borderId="44" xfId="0" applyNumberFormat="1" applyFont="1" applyFill="1" applyBorder="1" applyAlignment="1">
      <alignment horizontal="center" vertical="center" wrapText="1"/>
    </xf>
    <xf numFmtId="0" fontId="30" fillId="0" borderId="37" xfId="0" applyFont="1" applyBorder="1" applyAlignment="1">
      <alignment horizontal="center" vertical="center" wrapText="1"/>
    </xf>
    <xf numFmtId="49" fontId="90" fillId="0" borderId="38" xfId="0" applyNumberFormat="1" applyFont="1" applyFill="1" applyBorder="1" applyAlignment="1">
      <alignment horizontal="center" vertical="center"/>
    </xf>
    <xf numFmtId="49" fontId="90" fillId="0" borderId="44" xfId="0" applyNumberFormat="1" applyFont="1" applyFill="1" applyBorder="1" applyAlignment="1">
      <alignment horizontal="center" vertical="center"/>
    </xf>
    <xf numFmtId="49" fontId="90" fillId="0" borderId="41" xfId="0" applyNumberFormat="1" applyFont="1" applyFill="1" applyBorder="1" applyAlignment="1">
      <alignment horizontal="center" vertical="center"/>
    </xf>
    <xf numFmtId="0" fontId="32" fillId="0" borderId="38"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90" fillId="0" borderId="34" xfId="6" quotePrefix="1" applyFont="1" applyBorder="1" applyAlignment="1">
      <alignment horizontal="center" vertical="center"/>
    </xf>
    <xf numFmtId="0" fontId="90" fillId="0" borderId="34" xfId="6" applyFont="1" applyBorder="1" applyAlignment="1">
      <alignment horizontal="center" vertical="center"/>
    </xf>
    <xf numFmtId="49" fontId="90" fillId="0" borderId="38" xfId="6" applyNumberFormat="1" applyFont="1" applyFill="1" applyBorder="1" applyAlignment="1">
      <alignment horizontal="center" vertical="center"/>
    </xf>
    <xf numFmtId="49" fontId="90" fillId="0" borderId="44" xfId="6" applyNumberFormat="1" applyFont="1" applyFill="1" applyBorder="1" applyAlignment="1">
      <alignment horizontal="center" vertical="center"/>
    </xf>
    <xf numFmtId="49" fontId="90" fillId="0" borderId="41" xfId="6" applyNumberFormat="1" applyFont="1" applyFill="1" applyBorder="1" applyAlignment="1">
      <alignment horizontal="center" vertical="center"/>
    </xf>
    <xf numFmtId="49" fontId="28" fillId="0" borderId="40" xfId="0" applyNumberFormat="1" applyFont="1" applyBorder="1" applyAlignment="1">
      <alignment horizontal="center" vertical="center" wrapText="1"/>
    </xf>
    <xf numFmtId="49" fontId="28" fillId="0" borderId="43" xfId="0" applyNumberFormat="1" applyFont="1" applyBorder="1" applyAlignment="1">
      <alignment horizontal="center" vertical="center" wrapText="1"/>
    </xf>
    <xf numFmtId="49" fontId="28" fillId="0" borderId="40" xfId="1" applyNumberFormat="1" applyFont="1" applyBorder="1" applyAlignment="1">
      <alignment horizontal="center" vertical="center" wrapText="1"/>
    </xf>
    <xf numFmtId="49" fontId="28" fillId="0" borderId="43" xfId="1" applyNumberFormat="1" applyFont="1" applyBorder="1" applyAlignment="1">
      <alignment horizontal="center" vertical="center" wrapText="1"/>
    </xf>
    <xf numFmtId="0" fontId="25" fillId="0" borderId="38" xfId="0" applyFont="1" applyBorder="1" applyAlignment="1">
      <alignment horizontal="center" vertical="center" wrapText="1"/>
    </xf>
    <xf numFmtId="0" fontId="25" fillId="0" borderId="41" xfId="0" applyFont="1" applyBorder="1" applyAlignment="1">
      <alignment horizontal="center" vertical="center" wrapText="1"/>
    </xf>
    <xf numFmtId="0" fontId="28" fillId="0" borderId="38" xfId="1" applyFont="1" applyBorder="1" applyAlignment="1">
      <alignment horizontal="center" vertical="center" wrapText="1"/>
    </xf>
    <xf numFmtId="0" fontId="28" fillId="0" borderId="41" xfId="1" applyFont="1" applyBorder="1" applyAlignment="1">
      <alignment horizontal="center" vertical="center" wrapText="1"/>
    </xf>
    <xf numFmtId="49" fontId="28" fillId="0" borderId="44" xfId="1" applyNumberFormat="1" applyFont="1" applyBorder="1" applyAlignment="1">
      <alignment horizontal="center" vertical="center" wrapText="1"/>
    </xf>
    <xf numFmtId="49" fontId="28" fillId="0" borderId="41" xfId="1" applyNumberFormat="1" applyFont="1" applyBorder="1" applyAlignment="1">
      <alignment horizontal="center" vertical="center" wrapText="1"/>
    </xf>
    <xf numFmtId="0" fontId="25" fillId="0" borderId="44" xfId="0" applyFont="1" applyBorder="1" applyAlignment="1">
      <alignment horizontal="center" vertical="center" wrapText="1"/>
    </xf>
    <xf numFmtId="49" fontId="28" fillId="0" borderId="38" xfId="1" applyNumberFormat="1" applyFont="1" applyBorder="1" applyAlignment="1">
      <alignment horizontal="center" vertical="center" wrapText="1"/>
    </xf>
    <xf numFmtId="49" fontId="26" fillId="0" borderId="40"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49" fontId="25" fillId="0" borderId="38" xfId="0" applyNumberFormat="1" applyFont="1" applyBorder="1" applyAlignment="1">
      <alignment horizontal="center" vertical="center" wrapText="1"/>
    </xf>
    <xf numFmtId="49" fontId="25" fillId="0" borderId="41" xfId="0" applyNumberFormat="1" applyFont="1" applyBorder="1" applyAlignment="1">
      <alignment horizontal="center" vertical="center" wrapText="1"/>
    </xf>
    <xf numFmtId="0" fontId="26" fillId="0" borderId="38" xfId="1" applyFont="1" applyFill="1" applyBorder="1" applyAlignment="1">
      <alignment horizontal="center" vertical="center" wrapText="1"/>
    </xf>
    <xf numFmtId="0" fontId="26" fillId="0" borderId="44" xfId="1" applyFont="1" applyFill="1" applyBorder="1" applyAlignment="1">
      <alignment horizontal="center" vertical="center" wrapText="1"/>
    </xf>
    <xf numFmtId="0" fontId="26" fillId="0" borderId="41" xfId="1" applyFont="1" applyFill="1" applyBorder="1" applyAlignment="1">
      <alignment horizontal="center" vertical="center" wrapText="1"/>
    </xf>
    <xf numFmtId="49" fontId="28" fillId="5" borderId="40" xfId="1" applyNumberFormat="1" applyFont="1" applyFill="1" applyBorder="1" applyAlignment="1">
      <alignment horizontal="center" vertical="center" wrapText="1"/>
    </xf>
    <xf numFmtId="49" fontId="28" fillId="5" borderId="46" xfId="1" applyNumberFormat="1" applyFont="1" applyFill="1" applyBorder="1" applyAlignment="1">
      <alignment horizontal="center" vertical="center" wrapText="1"/>
    </xf>
    <xf numFmtId="49" fontId="28" fillId="5" borderId="43" xfId="1" applyNumberFormat="1" applyFont="1" applyFill="1" applyBorder="1" applyAlignment="1">
      <alignment horizontal="center" vertical="center" wrapText="1"/>
    </xf>
    <xf numFmtId="0" fontId="70" fillId="0" borderId="0" xfId="0" applyFont="1" applyAlignment="1">
      <alignment vertical="top" wrapText="1"/>
    </xf>
    <xf numFmtId="0" fontId="70" fillId="0" borderId="0" xfId="0" applyFont="1" applyAlignment="1">
      <alignment vertical="top"/>
    </xf>
    <xf numFmtId="0" fontId="90" fillId="0" borderId="37" xfId="2" quotePrefix="1" applyFont="1" applyBorder="1" applyAlignment="1">
      <alignment horizontal="center" vertical="center"/>
    </xf>
    <xf numFmtId="0" fontId="90" fillId="0" borderId="37" xfId="2" applyFont="1" applyBorder="1" applyAlignment="1">
      <alignment horizontal="center" vertical="center"/>
    </xf>
    <xf numFmtId="0" fontId="27" fillId="7" borderId="37" xfId="0" applyFont="1" applyFill="1" applyBorder="1" applyAlignment="1">
      <alignment horizontal="center" vertical="center" wrapText="1"/>
    </xf>
    <xf numFmtId="0" fontId="27" fillId="7" borderId="38" xfId="0" applyFont="1" applyFill="1" applyBorder="1" applyAlignment="1">
      <alignment horizontal="center" vertical="center" wrapText="1"/>
    </xf>
    <xf numFmtId="1" fontId="29" fillId="8" borderId="38" xfId="0" applyNumberFormat="1" applyFont="1" applyFill="1" applyBorder="1" applyAlignment="1">
      <alignment horizontal="center" vertical="center" wrapText="1"/>
    </xf>
    <xf numFmtId="0" fontId="26" fillId="0" borderId="38" xfId="0" applyFont="1" applyBorder="1" applyAlignment="1">
      <alignment horizontal="left" vertical="top" wrapText="1"/>
    </xf>
    <xf numFmtId="0" fontId="26" fillId="0" borderId="44" xfId="0" applyFont="1" applyBorder="1" applyAlignment="1">
      <alignment horizontal="left" vertical="top" wrapText="1"/>
    </xf>
    <xf numFmtId="0" fontId="26" fillId="0" borderId="41" xfId="0" applyFont="1" applyBorder="1" applyAlignment="1">
      <alignment horizontal="left" vertical="top"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90" fillId="0" borderId="38" xfId="2" applyFont="1" applyBorder="1" applyAlignment="1">
      <alignment horizontal="center" vertical="center" wrapText="1"/>
    </xf>
    <xf numFmtId="0" fontId="90" fillId="0" borderId="44" xfId="2" applyFont="1" applyBorder="1" applyAlignment="1">
      <alignment horizontal="center" vertical="center"/>
    </xf>
    <xf numFmtId="0" fontId="90" fillId="0" borderId="41" xfId="2" applyFont="1" applyBorder="1" applyAlignment="1">
      <alignment horizontal="center" vertical="center"/>
    </xf>
    <xf numFmtId="0" fontId="90" fillId="0" borderId="37" xfId="2" applyFont="1" applyBorder="1" applyAlignment="1">
      <alignment horizontal="center" vertical="center" wrapText="1"/>
    </xf>
    <xf numFmtId="0" fontId="90" fillId="0" borderId="38" xfId="2" quotePrefix="1" applyFont="1" applyBorder="1" applyAlignment="1">
      <alignment horizontal="center" vertical="center"/>
    </xf>
    <xf numFmtId="0" fontId="90" fillId="0" borderId="39" xfId="2" quotePrefix="1" applyFont="1" applyBorder="1" applyAlignment="1">
      <alignment horizontal="center" vertical="center"/>
    </xf>
    <xf numFmtId="0" fontId="90" fillId="0" borderId="45" xfId="2" applyFont="1" applyBorder="1" applyAlignment="1">
      <alignment horizontal="center" vertical="center"/>
    </xf>
    <xf numFmtId="0" fontId="90" fillId="0" borderId="42" xfId="2" applyFont="1" applyBorder="1" applyAlignment="1">
      <alignment horizontal="center" vertical="center"/>
    </xf>
    <xf numFmtId="49" fontId="90" fillId="0" borderId="38" xfId="4" applyNumberFormat="1" applyFont="1" applyFill="1" applyBorder="1" applyAlignment="1">
      <alignment horizontal="center" vertical="center" wrapText="1"/>
    </xf>
    <xf numFmtId="49" fontId="90" fillId="0" borderId="41" xfId="4" applyNumberFormat="1" applyFont="1" applyFill="1" applyBorder="1" applyAlignment="1">
      <alignment horizontal="center" vertical="center" wrapText="1"/>
    </xf>
    <xf numFmtId="0" fontId="90" fillId="0" borderId="39" xfId="4" applyFont="1" applyFill="1" applyBorder="1" applyAlignment="1">
      <alignment horizontal="center" vertical="center" wrapText="1"/>
    </xf>
    <xf numFmtId="0" fontId="90" fillId="0" borderId="45" xfId="4" applyFont="1" applyFill="1" applyBorder="1" applyAlignment="1">
      <alignment horizontal="center" vertical="center" wrapText="1"/>
    </xf>
    <xf numFmtId="0" fontId="90" fillId="0" borderId="42" xfId="4" applyFont="1" applyFill="1" applyBorder="1" applyAlignment="1">
      <alignment horizontal="center" vertical="center" wrapText="1"/>
    </xf>
    <xf numFmtId="0" fontId="90" fillId="0" borderId="39" xfId="4" quotePrefix="1" applyFont="1" applyFill="1" applyBorder="1" applyAlignment="1">
      <alignment horizontal="center" vertical="center" wrapText="1"/>
    </xf>
    <xf numFmtId="0" fontId="90" fillId="0" borderId="45" xfId="4" quotePrefix="1" applyFont="1" applyFill="1" applyBorder="1" applyAlignment="1">
      <alignment horizontal="center" vertical="center" wrapText="1"/>
    </xf>
    <xf numFmtId="0" fontId="90" fillId="0" borderId="42" xfId="4" quotePrefix="1" applyFont="1" applyFill="1" applyBorder="1" applyAlignment="1">
      <alignment horizontal="center" vertical="center" wrapText="1"/>
    </xf>
    <xf numFmtId="49" fontId="90" fillId="0" borderId="44" xfId="4" applyNumberFormat="1" applyFont="1" applyFill="1" applyBorder="1" applyAlignment="1">
      <alignment horizontal="center" vertical="center" wrapText="1"/>
    </xf>
    <xf numFmtId="0" fontId="17" fillId="0" borderId="0" xfId="0" applyFont="1" applyAlignment="1">
      <alignment vertical="top" wrapText="1"/>
    </xf>
    <xf numFmtId="0" fontId="0" fillId="0" borderId="0" xfId="0" applyAlignment="1">
      <alignment vertical="top"/>
    </xf>
    <xf numFmtId="0" fontId="97" fillId="9" borderId="15" xfId="0" applyFont="1" applyFill="1" applyBorder="1" applyAlignment="1">
      <alignment horizontal="center" vertical="center" wrapText="1"/>
    </xf>
    <xf numFmtId="0" fontId="97" fillId="9" borderId="10" xfId="0" applyFont="1" applyFill="1" applyBorder="1" applyAlignment="1">
      <alignment horizontal="center" vertical="center" wrapText="1"/>
    </xf>
    <xf numFmtId="0" fontId="99" fillId="9" borderId="16" xfId="0" applyFont="1" applyFill="1" applyBorder="1" applyAlignment="1">
      <alignment horizontal="center" vertical="center" wrapText="1"/>
    </xf>
    <xf numFmtId="0" fontId="97" fillId="9" borderId="7" xfId="0" applyFont="1" applyFill="1" applyBorder="1" applyAlignment="1">
      <alignment horizontal="center" vertical="center" wrapText="1"/>
    </xf>
    <xf numFmtId="0" fontId="97" fillId="9" borderId="0" xfId="0" applyFont="1" applyFill="1" applyBorder="1" applyAlignment="1">
      <alignment horizontal="center" vertical="center" wrapText="1"/>
    </xf>
    <xf numFmtId="0" fontId="99" fillId="9" borderId="13" xfId="0" applyFont="1" applyFill="1" applyBorder="1" applyAlignment="1">
      <alignment horizontal="center" vertical="center" wrapText="1"/>
    </xf>
    <xf numFmtId="0" fontId="97" fillId="9" borderId="6" xfId="0" applyFont="1" applyFill="1" applyBorder="1" applyAlignment="1">
      <alignment horizontal="center" vertical="center" wrapText="1"/>
    </xf>
    <xf numFmtId="0" fontId="97" fillId="9" borderId="14" xfId="0" applyFont="1" applyFill="1" applyBorder="1" applyAlignment="1">
      <alignment horizontal="center" vertical="center" wrapText="1"/>
    </xf>
    <xf numFmtId="0" fontId="99" fillId="9" borderId="5" xfId="0" applyFont="1" applyFill="1" applyBorder="1" applyAlignment="1">
      <alignment horizontal="center" vertical="center" wrapText="1"/>
    </xf>
    <xf numFmtId="0" fontId="97" fillId="9" borderId="8" xfId="0" applyFont="1" applyFill="1" applyBorder="1" applyAlignment="1">
      <alignment horizontal="center" vertical="center" wrapText="1"/>
    </xf>
    <xf numFmtId="0" fontId="97" fillId="9" borderId="9" xfId="0" applyFont="1" applyFill="1" applyBorder="1" applyAlignment="1">
      <alignment horizontal="center" vertical="center" wrapText="1"/>
    </xf>
    <xf numFmtId="0" fontId="99" fillId="9" borderId="4" xfId="0" applyFont="1" applyFill="1" applyBorder="1" applyAlignment="1">
      <alignment horizontal="center" vertical="center" wrapText="1"/>
    </xf>
    <xf numFmtId="0" fontId="41" fillId="9" borderId="1" xfId="0" applyFont="1" applyFill="1" applyBorder="1" applyAlignment="1">
      <alignment horizontal="left" vertical="center" wrapText="1"/>
    </xf>
    <xf numFmtId="0" fontId="41" fillId="9" borderId="2" xfId="0" applyFont="1" applyFill="1" applyBorder="1" applyAlignment="1">
      <alignment horizontal="left" vertical="center" wrapText="1"/>
    </xf>
    <xf numFmtId="0" fontId="41" fillId="9" borderId="12" xfId="0" applyFont="1" applyFill="1" applyBorder="1" applyAlignment="1">
      <alignment horizontal="left" vertical="center" wrapText="1"/>
    </xf>
    <xf numFmtId="0" fontId="30" fillId="9" borderId="1" xfId="0" applyFont="1" applyFill="1" applyBorder="1" applyAlignment="1">
      <alignment horizontal="center" vertical="center"/>
    </xf>
    <xf numFmtId="0" fontId="30" fillId="9" borderId="2" xfId="0" applyFont="1" applyFill="1" applyBorder="1" applyAlignment="1">
      <alignment horizontal="center" vertical="center"/>
    </xf>
    <xf numFmtId="0" fontId="30" fillId="9" borderId="12"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9" xfId="0" applyFont="1" applyFill="1" applyBorder="1" applyAlignment="1">
      <alignment horizontal="center" vertical="center"/>
    </xf>
    <xf numFmtId="0" fontId="97" fillId="9" borderId="4" xfId="0" applyFont="1" applyFill="1" applyBorder="1" applyAlignment="1">
      <alignment horizontal="center" vertical="center" wrapText="1"/>
    </xf>
    <xf numFmtId="0" fontId="11" fillId="0" borderId="9" xfId="0" applyFont="1" applyBorder="1" applyAlignment="1">
      <alignment horizontal="center" vertical="center" wrapText="1"/>
    </xf>
    <xf numFmtId="0" fontId="11" fillId="0" borderId="62" xfId="0" applyFont="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62" xfId="0" applyFont="1" applyBorder="1" applyAlignment="1">
      <alignment horizontal="center" vertical="center" wrapText="1"/>
    </xf>
    <xf numFmtId="0" fontId="5" fillId="0" borderId="8" xfId="0" applyFont="1" applyBorder="1" applyAlignment="1">
      <alignment horizontal="center" vertical="center" wrapText="1"/>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12" xfId="0" applyFont="1" applyBorder="1" applyAlignment="1">
      <alignment horizontal="center" vertical="center"/>
    </xf>
    <xf numFmtId="0" fontId="61" fillId="9" borderId="15" xfId="0" applyFont="1" applyFill="1"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61" fillId="9"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62" xfId="0" applyBorder="1" applyAlignment="1">
      <alignment horizontal="center" vertical="center" wrapText="1"/>
    </xf>
    <xf numFmtId="0" fontId="61" fillId="9" borderId="9" xfId="0" applyFont="1" applyFill="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60" fillId="0" borderId="8" xfId="0" applyFont="1" applyBorder="1" applyAlignment="1">
      <alignment horizontal="left" vertical="center" wrapText="1"/>
    </xf>
    <xf numFmtId="0" fontId="60" fillId="0" borderId="9" xfId="0" applyFont="1" applyBorder="1" applyAlignment="1">
      <alignment horizontal="left" vertical="center" wrapText="1"/>
    </xf>
    <xf numFmtId="0" fontId="60" fillId="0" borderId="4" xfId="0" applyFont="1" applyBorder="1" applyAlignment="1">
      <alignment horizontal="left" vertical="center" wrapText="1"/>
    </xf>
    <xf numFmtId="0" fontId="60" fillId="0" borderId="8" xfId="0" applyFont="1" applyBorder="1" applyAlignment="1">
      <alignment horizontal="center" vertical="center"/>
    </xf>
    <xf numFmtId="0" fontId="60" fillId="0" borderId="9" xfId="0" applyFont="1" applyBorder="1" applyAlignment="1">
      <alignment horizontal="center" vertical="center"/>
    </xf>
    <xf numFmtId="0" fontId="60" fillId="0" borderId="4" xfId="0" applyFont="1" applyBorder="1" applyAlignment="1">
      <alignment horizontal="center" vertical="center"/>
    </xf>
    <xf numFmtId="0" fontId="100" fillId="0" borderId="1" xfId="0" applyFont="1" applyFill="1" applyBorder="1" applyAlignment="1">
      <alignment horizontal="center" vertical="center"/>
    </xf>
    <xf numFmtId="0" fontId="63" fillId="0" borderId="2" xfId="0" applyFont="1" applyFill="1" applyBorder="1" applyAlignment="1">
      <alignment horizontal="center" vertical="center"/>
    </xf>
    <xf numFmtId="0" fontId="63" fillId="0" borderId="12" xfId="0" applyFont="1" applyFill="1" applyBorder="1" applyAlignment="1">
      <alignment horizontal="center" vertical="center"/>
    </xf>
    <xf numFmtId="49" fontId="60" fillId="0" borderId="8" xfId="0" applyNumberFormat="1" applyFont="1" applyBorder="1" applyAlignment="1">
      <alignment horizontal="center" vertical="center"/>
    </xf>
    <xf numFmtId="49" fontId="60" fillId="0" borderId="9" xfId="0" applyNumberFormat="1"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12" xfId="0" applyFont="1" applyBorder="1" applyAlignment="1">
      <alignment horizontal="center" vertical="center"/>
    </xf>
    <xf numFmtId="0" fontId="60" fillId="0" borderId="8" xfId="0" applyNumberFormat="1" applyFont="1" applyBorder="1" applyAlignment="1">
      <alignment horizontal="center" vertical="center"/>
    </xf>
    <xf numFmtId="0" fontId="60" fillId="0" borderId="9" xfId="0" applyNumberFormat="1" applyFont="1" applyBorder="1" applyAlignment="1">
      <alignment horizontal="center" vertical="center"/>
    </xf>
    <xf numFmtId="0" fontId="60" fillId="0" borderId="4" xfId="0" applyNumberFormat="1" applyFont="1" applyBorder="1" applyAlignment="1">
      <alignment horizontal="center" vertical="center"/>
    </xf>
    <xf numFmtId="0" fontId="46" fillId="0" borderId="10" xfId="0" applyFont="1" applyBorder="1" applyAlignment="1">
      <alignment horizontal="left" vertical="top" wrapText="1"/>
    </xf>
    <xf numFmtId="0" fontId="60" fillId="0" borderId="4" xfId="0" applyFont="1" applyBorder="1" applyAlignment="1">
      <alignment horizontal="left" vertical="center"/>
    </xf>
    <xf numFmtId="49" fontId="60" fillId="0" borderId="4" xfId="0" applyNumberFormat="1" applyFont="1" applyBorder="1" applyAlignment="1">
      <alignment horizontal="center" vertical="center"/>
    </xf>
    <xf numFmtId="0" fontId="60" fillId="0" borderId="15"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14"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15" xfId="0" applyFont="1" applyBorder="1" applyAlignment="1">
      <alignment horizontal="center" vertical="center"/>
    </xf>
    <xf numFmtId="0" fontId="60" fillId="0" borderId="7" xfId="0" applyFont="1" applyBorder="1" applyAlignment="1">
      <alignment horizontal="center" vertical="center"/>
    </xf>
    <xf numFmtId="0" fontId="60" fillId="0" borderId="6" xfId="0" applyFont="1" applyBorder="1" applyAlignment="1">
      <alignment horizontal="center" vertical="center"/>
    </xf>
    <xf numFmtId="0" fontId="60" fillId="0" borderId="1" xfId="0" applyFont="1" applyBorder="1" applyAlignment="1">
      <alignment horizontal="center" vertical="center" wrapText="1"/>
    </xf>
    <xf numFmtId="0" fontId="60" fillId="0" borderId="2"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8" xfId="0" applyNumberFormat="1" applyFont="1" applyBorder="1" applyAlignment="1">
      <alignment horizontal="center" vertical="center" wrapText="1"/>
    </xf>
    <xf numFmtId="0" fontId="60" fillId="0" borderId="9" xfId="0" applyNumberFormat="1" applyFont="1" applyBorder="1" applyAlignment="1">
      <alignment horizontal="center" vertical="center" wrapText="1"/>
    </xf>
    <xf numFmtId="0" fontId="60" fillId="0" borderId="4" xfId="0" applyNumberFormat="1" applyFont="1" applyBorder="1" applyAlignment="1">
      <alignment horizontal="center" vertical="center" wrapText="1"/>
    </xf>
    <xf numFmtId="0" fontId="61" fillId="0" borderId="8" xfId="0" applyFont="1" applyBorder="1" applyAlignment="1">
      <alignment horizontal="left" vertical="center" wrapText="1"/>
    </xf>
    <xf numFmtId="0" fontId="61" fillId="0" borderId="4" xfId="0" applyFont="1" applyBorder="1" applyAlignment="1">
      <alignment horizontal="left" vertical="center"/>
    </xf>
    <xf numFmtId="0" fontId="61" fillId="0" borderId="11" xfId="0" applyNumberFormat="1" applyFont="1" applyBorder="1" applyAlignment="1">
      <alignment horizontal="center" vertical="center"/>
    </xf>
    <xf numFmtId="0" fontId="61" fillId="0" borderId="15" xfId="0" applyFont="1" applyBorder="1" applyAlignment="1">
      <alignment horizontal="center" vertical="center"/>
    </xf>
    <xf numFmtId="0" fontId="61" fillId="0" borderId="7" xfId="0" applyFont="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wrapText="1"/>
    </xf>
    <xf numFmtId="0" fontId="61" fillId="0" borderId="4" xfId="0" applyFont="1" applyBorder="1" applyAlignment="1">
      <alignment horizontal="center" vertical="center"/>
    </xf>
    <xf numFmtId="3" fontId="60" fillId="0" borderId="8" xfId="0" applyNumberFormat="1" applyFont="1" applyBorder="1" applyAlignment="1">
      <alignment horizontal="center" vertical="center"/>
    </xf>
    <xf numFmtId="3" fontId="60" fillId="0" borderId="9" xfId="0" applyNumberFormat="1" applyFont="1" applyBorder="1" applyAlignment="1">
      <alignment horizontal="center" vertical="center"/>
    </xf>
    <xf numFmtId="3" fontId="60" fillId="0" borderId="4" xfId="0" applyNumberFormat="1"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8" xfId="0" applyFont="1" applyBorder="1" applyAlignment="1">
      <alignment horizontal="center" vertical="center" wrapText="1"/>
    </xf>
    <xf numFmtId="0" fontId="62" fillId="0" borderId="4"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4" xfId="0" applyFont="1" applyBorder="1" applyAlignment="1">
      <alignment horizontal="center" vertical="center" wrapText="1"/>
    </xf>
    <xf numFmtId="49" fontId="60" fillId="0" borderId="8" xfId="0" applyNumberFormat="1" applyFont="1" applyBorder="1" applyAlignment="1">
      <alignment horizontal="center" vertical="center" wrapText="1"/>
    </xf>
    <xf numFmtId="49" fontId="60" fillId="0" borderId="9" xfId="0" applyNumberFormat="1" applyFont="1" applyBorder="1" applyAlignment="1">
      <alignment horizontal="center" vertical="center" wrapText="1"/>
    </xf>
    <xf numFmtId="49" fontId="60" fillId="0" borderId="4" xfId="0" applyNumberFormat="1" applyFont="1" applyBorder="1" applyAlignment="1">
      <alignment horizontal="center" vertical="center" wrapText="1"/>
    </xf>
    <xf numFmtId="0" fontId="62"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12" xfId="0" applyFont="1" applyBorder="1" applyAlignment="1">
      <alignment horizontal="center" vertical="center" wrapText="1"/>
    </xf>
    <xf numFmtId="0" fontId="60" fillId="0" borderId="9" xfId="0" applyFont="1" applyBorder="1" applyAlignment="1">
      <alignment horizontal="center" vertical="center" wrapText="1"/>
    </xf>
    <xf numFmtId="49" fontId="62" fillId="0" borderId="8" xfId="0" applyNumberFormat="1" applyFont="1" applyBorder="1" applyAlignment="1">
      <alignment horizontal="center" vertical="center"/>
    </xf>
    <xf numFmtId="49" fontId="62" fillId="0" borderId="4" xfId="0" applyNumberFormat="1" applyFont="1" applyBorder="1" applyAlignment="1">
      <alignment horizontal="center" vertical="center"/>
    </xf>
    <xf numFmtId="0" fontId="62" fillId="0" borderId="8" xfId="0" applyFont="1" applyBorder="1" applyAlignment="1">
      <alignment horizontal="left" vertical="center" wrapText="1"/>
    </xf>
    <xf numFmtId="0" fontId="62" fillId="0" borderId="4" xfId="0" applyFont="1" applyBorder="1" applyAlignment="1">
      <alignment horizontal="left" vertical="center" wrapText="1"/>
    </xf>
    <xf numFmtId="0" fontId="62" fillId="0" borderId="9" xfId="0" applyFont="1" applyBorder="1" applyAlignment="1">
      <alignment horizontal="center" vertical="center" wrapText="1"/>
    </xf>
    <xf numFmtId="49" fontId="62" fillId="0" borderId="9" xfId="0" applyNumberFormat="1" applyFont="1" applyBorder="1" applyAlignment="1">
      <alignment horizontal="center" vertical="center"/>
    </xf>
    <xf numFmtId="0" fontId="62" fillId="0" borderId="9" xfId="0" applyFont="1" applyBorder="1" applyAlignment="1">
      <alignment horizontal="left" vertical="center" wrapText="1"/>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2" fillId="0" borderId="4" xfId="0" applyFont="1" applyBorder="1" applyAlignment="1">
      <alignment horizontal="center" vertical="center"/>
    </xf>
    <xf numFmtId="0" fontId="60" fillId="0" borderId="10" xfId="0" applyFont="1" applyBorder="1" applyAlignment="1">
      <alignment horizontal="center" vertical="center"/>
    </xf>
    <xf numFmtId="0" fontId="60" fillId="0" borderId="16" xfId="0" applyFont="1" applyBorder="1" applyAlignment="1">
      <alignment horizontal="center" vertical="center"/>
    </xf>
    <xf numFmtId="0" fontId="60" fillId="0" borderId="0" xfId="0" applyFont="1" applyBorder="1" applyAlignment="1">
      <alignment horizontal="center" vertical="center"/>
    </xf>
    <xf numFmtId="0" fontId="60" fillId="0" borderId="13" xfId="0" applyFont="1" applyBorder="1" applyAlignment="1">
      <alignment horizontal="center" vertical="center"/>
    </xf>
    <xf numFmtId="0" fontId="60" fillId="0" borderId="14" xfId="0" applyFont="1" applyBorder="1" applyAlignment="1">
      <alignment horizontal="center" vertical="center"/>
    </xf>
    <xf numFmtId="0" fontId="60" fillId="0" borderId="5" xfId="0" applyFont="1" applyBorder="1" applyAlignment="1">
      <alignment horizontal="center" vertical="center"/>
    </xf>
    <xf numFmtId="49" fontId="60" fillId="0" borderId="11" xfId="0" applyNumberFormat="1" applyFont="1" applyBorder="1" applyAlignment="1">
      <alignment vertical="center"/>
    </xf>
    <xf numFmtId="0" fontId="61" fillId="9" borderId="15" xfId="0" applyFont="1" applyFill="1" applyBorder="1" applyAlignment="1">
      <alignment horizontal="center" vertical="center" wrapText="1"/>
    </xf>
    <xf numFmtId="0" fontId="61" fillId="9" borderId="16" xfId="0" applyFont="1" applyFill="1" applyBorder="1" applyAlignment="1">
      <alignment horizontal="center" vertical="center" wrapText="1"/>
    </xf>
    <xf numFmtId="0" fontId="61" fillId="9" borderId="6" xfId="0" applyFont="1" applyFill="1" applyBorder="1" applyAlignment="1">
      <alignment horizontal="center" vertical="center" wrapText="1"/>
    </xf>
    <xf numFmtId="0" fontId="61" fillId="9" borderId="5" xfId="0" applyFont="1" applyFill="1" applyBorder="1" applyAlignment="1">
      <alignment horizontal="center" vertical="center" wrapText="1"/>
    </xf>
    <xf numFmtId="0" fontId="61" fillId="0" borderId="9" xfId="0" applyNumberFormat="1" applyFont="1" applyBorder="1" applyAlignment="1">
      <alignment horizontal="center" vertical="center"/>
    </xf>
    <xf numFmtId="0" fontId="61" fillId="0" borderId="4" xfId="0" applyNumberFormat="1" applyFont="1" applyBorder="1" applyAlignment="1">
      <alignment horizontal="center" vertical="center"/>
    </xf>
    <xf numFmtId="0" fontId="60" fillId="0" borderId="8" xfId="0" applyFont="1" applyBorder="1" applyAlignment="1">
      <alignment vertical="center" wrapText="1"/>
    </xf>
    <xf numFmtId="0" fontId="60" fillId="0" borderId="9" xfId="0" applyFont="1" applyBorder="1" applyAlignment="1">
      <alignment vertical="center" wrapText="1"/>
    </xf>
    <xf numFmtId="0" fontId="60" fillId="0" borderId="4" xfId="0" applyFont="1" applyBorder="1" applyAlignment="1">
      <alignment vertical="center" wrapText="1"/>
    </xf>
    <xf numFmtId="0" fontId="60" fillId="0" borderId="8" xfId="0" applyFont="1" applyBorder="1" applyAlignment="1">
      <alignment horizontal="center" wrapText="1"/>
    </xf>
    <xf numFmtId="0" fontId="60" fillId="0" borderId="4" xfId="0" applyFont="1" applyBorder="1" applyAlignment="1">
      <alignment horizontal="center" wrapText="1"/>
    </xf>
    <xf numFmtId="0" fontId="94" fillId="9" borderId="1" xfId="0" applyFont="1" applyFill="1" applyBorder="1" applyAlignment="1">
      <alignment horizontal="left" vertical="center"/>
    </xf>
    <xf numFmtId="0" fontId="93" fillId="9" borderId="2" xfId="0" applyFont="1" applyFill="1" applyBorder="1" applyAlignment="1">
      <alignment horizontal="left" vertical="center"/>
    </xf>
    <xf numFmtId="0" fontId="93" fillId="9" borderId="12" xfId="0" applyFont="1" applyFill="1" applyBorder="1" applyAlignment="1">
      <alignment horizontal="left" vertical="center"/>
    </xf>
    <xf numFmtId="0" fontId="61" fillId="9" borderId="1" xfId="0" applyFont="1" applyFill="1" applyBorder="1" applyAlignment="1">
      <alignment horizontal="center" vertical="center"/>
    </xf>
    <xf numFmtId="0" fontId="61" fillId="9" borderId="2" xfId="0" applyFont="1" applyFill="1" applyBorder="1" applyAlignment="1">
      <alignment horizontal="center" vertical="center"/>
    </xf>
    <xf numFmtId="0" fontId="61" fillId="9" borderId="7" xfId="0" applyFont="1" applyFill="1" applyBorder="1" applyAlignment="1">
      <alignment horizontal="center" vertical="center" wrapText="1"/>
    </xf>
    <xf numFmtId="0" fontId="61" fillId="9" borderId="13" xfId="0" applyFont="1" applyFill="1" applyBorder="1" applyAlignment="1">
      <alignment horizontal="center" vertical="center" wrapText="1"/>
    </xf>
    <xf numFmtId="0" fontId="61" fillId="0" borderId="9" xfId="0" applyFont="1" applyBorder="1" applyAlignment="1">
      <alignment vertical="center"/>
    </xf>
    <xf numFmtId="0" fontId="61" fillId="0" borderId="4" xfId="0" applyFont="1" applyBorder="1" applyAlignment="1">
      <alignment vertical="center"/>
    </xf>
    <xf numFmtId="0" fontId="61" fillId="9" borderId="1" xfId="0" applyFont="1" applyFill="1" applyBorder="1" applyAlignment="1">
      <alignment vertical="center"/>
    </xf>
    <xf numFmtId="0" fontId="0" fillId="0" borderId="12" xfId="0" applyBorder="1" applyAlignment="1">
      <alignment vertical="center"/>
    </xf>
    <xf numFmtId="0" fontId="61" fillId="9" borderId="8" xfId="0" applyFont="1" applyFill="1" applyBorder="1" applyAlignment="1">
      <alignment horizontal="center" vertical="center"/>
    </xf>
    <xf numFmtId="0" fontId="61" fillId="5" borderId="1" xfId="0" applyFont="1" applyFill="1" applyBorder="1" applyAlignment="1">
      <alignment horizontal="center" vertical="center"/>
    </xf>
    <xf numFmtId="0" fontId="61" fillId="5" borderId="2" xfId="0" applyFont="1" applyFill="1" applyBorder="1" applyAlignment="1">
      <alignment horizontal="center" vertical="center"/>
    </xf>
    <xf numFmtId="0" fontId="61" fillId="5" borderId="12" xfId="0" applyFont="1" applyFill="1" applyBorder="1" applyAlignment="1">
      <alignment horizontal="center" vertical="center"/>
    </xf>
    <xf numFmtId="0" fontId="61" fillId="9" borderId="10" xfId="0" applyFont="1" applyFill="1" applyBorder="1" applyAlignment="1">
      <alignment horizontal="center" vertical="center" wrapText="1"/>
    </xf>
    <xf numFmtId="0" fontId="61" fillId="9" borderId="14" xfId="0" applyFont="1" applyFill="1" applyBorder="1" applyAlignment="1">
      <alignment horizontal="center" vertical="center" wrapText="1"/>
    </xf>
    <xf numFmtId="0" fontId="61" fillId="9" borderId="7" xfId="0" applyFont="1" applyFill="1" applyBorder="1" applyAlignment="1">
      <alignment vertical="center"/>
    </xf>
    <xf numFmtId="0" fontId="0" fillId="0" borderId="13" xfId="0" applyBorder="1" applyAlignment="1">
      <alignment vertical="center"/>
    </xf>
    <xf numFmtId="0" fontId="61" fillId="5" borderId="6" xfId="0" applyFont="1" applyFill="1" applyBorder="1" applyAlignment="1">
      <alignment horizontal="left" vertical="center"/>
    </xf>
    <xf numFmtId="0" fontId="61" fillId="5" borderId="14" xfId="0" applyFont="1" applyFill="1" applyBorder="1" applyAlignment="1">
      <alignment horizontal="left" vertical="center"/>
    </xf>
    <xf numFmtId="0" fontId="61" fillId="5" borderId="5" xfId="0" applyFont="1" applyFill="1" applyBorder="1" applyAlignment="1">
      <alignment horizontal="left" vertical="center"/>
    </xf>
    <xf numFmtId="0" fontId="60" fillId="0" borderId="11" xfId="0" applyFont="1" applyBorder="1" applyAlignment="1">
      <alignment horizontal="center" vertical="center" wrapText="1"/>
    </xf>
    <xf numFmtId="0" fontId="81" fillId="0" borderId="11" xfId="8" applyFont="1" applyFill="1" applyBorder="1" applyAlignment="1">
      <alignment horizontal="left" vertical="center" wrapText="1"/>
    </xf>
    <xf numFmtId="49" fontId="81" fillId="0" borderId="1" xfId="8" applyNumberFormat="1" applyFont="1" applyFill="1" applyBorder="1" applyAlignment="1">
      <alignment horizontal="left" vertical="center" wrapText="1"/>
    </xf>
    <xf numFmtId="49" fontId="81" fillId="0" borderId="2" xfId="8" applyNumberFormat="1" applyFont="1" applyFill="1" applyBorder="1" applyAlignment="1">
      <alignment horizontal="left" vertical="center" wrapText="1"/>
    </xf>
    <xf numFmtId="49" fontId="81" fillId="0" borderId="3" xfId="8" applyNumberFormat="1" applyFont="1" applyFill="1" applyBorder="1" applyAlignment="1">
      <alignment horizontal="left" vertical="center" wrapText="1"/>
    </xf>
    <xf numFmtId="0" fontId="102" fillId="0" borderId="8" xfId="8" applyFont="1" applyFill="1" applyBorder="1" applyAlignment="1">
      <alignment horizontal="center" vertical="center"/>
    </xf>
    <xf numFmtId="0" fontId="102" fillId="0" borderId="9" xfId="8" applyFont="1" applyFill="1" applyBorder="1" applyAlignment="1">
      <alignment horizontal="center" vertical="center"/>
    </xf>
    <xf numFmtId="0" fontId="102" fillId="0" borderId="4" xfId="8" applyFont="1" applyFill="1" applyBorder="1" applyAlignment="1">
      <alignment horizontal="center" vertical="center"/>
    </xf>
    <xf numFmtId="0" fontId="81" fillId="0" borderId="15" xfId="8" applyFont="1" applyFill="1" applyBorder="1" applyAlignment="1">
      <alignment horizontal="left" vertical="center" wrapText="1"/>
    </xf>
    <xf numFmtId="0" fontId="81" fillId="0" borderId="16" xfId="8" applyFont="1" applyFill="1" applyBorder="1" applyAlignment="1">
      <alignment horizontal="left" vertical="center" wrapText="1"/>
    </xf>
    <xf numFmtId="165" fontId="81" fillId="0" borderId="8" xfId="8" applyNumberFormat="1" applyFont="1" applyFill="1" applyBorder="1" applyAlignment="1">
      <alignment horizontal="center" vertical="center"/>
    </xf>
    <xf numFmtId="165" fontId="81" fillId="0" borderId="4" xfId="8" applyNumberFormat="1" applyFont="1" applyFill="1" applyBorder="1" applyAlignment="1">
      <alignment horizontal="center" vertical="center"/>
    </xf>
    <xf numFmtId="1" fontId="81" fillId="0" borderId="8" xfId="8" applyNumberFormat="1" applyFont="1" applyFill="1" applyBorder="1" applyAlignment="1">
      <alignment horizontal="center" vertical="center"/>
    </xf>
    <xf numFmtId="1" fontId="81" fillId="0" borderId="4" xfId="8" applyNumberFormat="1" applyFont="1" applyFill="1" applyBorder="1" applyAlignment="1">
      <alignment horizontal="center" vertical="center"/>
    </xf>
    <xf numFmtId="0" fontId="81" fillId="0" borderId="6" xfId="8" applyFont="1" applyFill="1" applyBorder="1" applyAlignment="1">
      <alignment horizontal="left" vertical="center" wrapText="1"/>
    </xf>
    <xf numFmtId="0" fontId="81" fillId="0" borderId="5" xfId="8" applyFont="1" applyFill="1" applyBorder="1" applyAlignment="1">
      <alignment horizontal="left" vertical="center" wrapText="1"/>
    </xf>
    <xf numFmtId="0" fontId="4" fillId="0" borderId="1" xfId="8" applyFont="1" applyBorder="1" applyAlignment="1">
      <alignment horizontal="left" vertical="center" wrapText="1"/>
    </xf>
    <xf numFmtId="0" fontId="4" fillId="0" borderId="12" xfId="8" applyFont="1" applyBorder="1" applyAlignment="1">
      <alignment horizontal="left" vertical="center" wrapText="1"/>
    </xf>
    <xf numFmtId="49" fontId="4" fillId="0" borderId="1" xfId="8" applyNumberFormat="1" applyFont="1" applyBorder="1" applyAlignment="1">
      <alignment horizontal="center" vertical="center"/>
    </xf>
    <xf numFmtId="49" fontId="4" fillId="0" borderId="2" xfId="8" applyNumberFormat="1" applyFont="1" applyBorder="1" applyAlignment="1">
      <alignment horizontal="center" vertical="center"/>
    </xf>
    <xf numFmtId="49" fontId="4" fillId="0" borderId="12" xfId="8" applyNumberFormat="1" applyFont="1" applyBorder="1" applyAlignment="1">
      <alignment horizontal="center" vertical="center"/>
    </xf>
    <xf numFmtId="0" fontId="17" fillId="0" borderId="8" xfId="8" applyFont="1" applyBorder="1" applyAlignment="1">
      <alignment horizontal="center" vertical="center"/>
    </xf>
    <xf numFmtId="0" fontId="17" fillId="0" borderId="9" xfId="8" applyFont="1" applyBorder="1" applyAlignment="1">
      <alignment horizontal="center" vertical="center"/>
    </xf>
    <xf numFmtId="0" fontId="17" fillId="0" borderId="4" xfId="8" applyFont="1" applyBorder="1" applyAlignment="1">
      <alignment horizontal="center" vertical="center"/>
    </xf>
    <xf numFmtId="49" fontId="4" fillId="0" borderId="3" xfId="8" applyNumberFormat="1" applyFont="1" applyBorder="1" applyAlignment="1">
      <alignment horizontal="center" vertical="center"/>
    </xf>
    <xf numFmtId="49" fontId="14" fillId="0" borderId="2" xfId="8" applyNumberFormat="1" applyFont="1" applyBorder="1" applyAlignment="1">
      <alignment horizontal="center" vertical="center"/>
    </xf>
    <xf numFmtId="49" fontId="14" fillId="0" borderId="3" xfId="8" applyNumberFormat="1" applyFont="1" applyBorder="1" applyAlignment="1">
      <alignment horizontal="center" vertical="center"/>
    </xf>
    <xf numFmtId="0" fontId="8" fillId="0" borderId="15" xfId="8" applyFont="1" applyBorder="1" applyAlignment="1">
      <alignment vertical="center" wrapText="1"/>
    </xf>
    <xf numFmtId="0" fontId="8" fillId="0" borderId="16" xfId="8" applyFont="1" applyBorder="1" applyAlignment="1">
      <alignment vertical="center" wrapText="1"/>
    </xf>
    <xf numFmtId="21" fontId="8" fillId="0" borderId="8" xfId="8" applyNumberFormat="1" applyFont="1" applyBorder="1" applyAlignment="1">
      <alignment horizontal="center" vertical="center"/>
    </xf>
    <xf numFmtId="21" fontId="8" fillId="0" borderId="4" xfId="8" applyNumberFormat="1" applyFont="1" applyBorder="1" applyAlignment="1">
      <alignment horizontal="center" vertical="center"/>
    </xf>
    <xf numFmtId="0" fontId="8" fillId="0" borderId="8" xfId="8" applyFont="1" applyBorder="1" applyAlignment="1">
      <alignment horizontal="center" vertical="center"/>
    </xf>
    <xf numFmtId="0" fontId="8" fillId="0" borderId="4" xfId="8" applyFont="1" applyBorder="1" applyAlignment="1">
      <alignment horizontal="center" vertical="center"/>
    </xf>
    <xf numFmtId="0" fontId="8" fillId="0" borderId="6" xfId="8" applyFont="1" applyBorder="1" applyAlignment="1">
      <alignment vertical="center" wrapText="1"/>
    </xf>
    <xf numFmtId="0" fontId="8" fillId="0" borderId="5" xfId="8" applyFont="1" applyBorder="1" applyAlignment="1">
      <alignment vertical="center" wrapText="1"/>
    </xf>
    <xf numFmtId="49" fontId="4" fillId="0" borderId="1" xfId="8" applyNumberFormat="1" applyFont="1" applyBorder="1" applyAlignment="1">
      <alignment horizontal="left" vertical="center"/>
    </xf>
    <xf numFmtId="49" fontId="4" fillId="0" borderId="2" xfId="8" applyNumberFormat="1" applyFont="1" applyBorder="1" applyAlignment="1">
      <alignment horizontal="left" vertical="center"/>
    </xf>
    <xf numFmtId="49" fontId="4" fillId="0" borderId="12" xfId="8" applyNumberFormat="1" applyFont="1" applyBorder="1" applyAlignment="1">
      <alignment horizontal="left" vertical="center"/>
    </xf>
    <xf numFmtId="0" fontId="17" fillId="0" borderId="28" xfId="8" applyFont="1" applyBorder="1" applyAlignment="1">
      <alignment horizontal="center" vertical="center"/>
    </xf>
    <xf numFmtId="0" fontId="4" fillId="0" borderId="15" xfId="8" applyFont="1" applyBorder="1" applyAlignment="1">
      <alignment horizontal="left" vertical="center" wrapText="1"/>
    </xf>
    <xf numFmtId="0" fontId="4" fillId="0" borderId="16" xfId="8" applyFont="1" applyBorder="1" applyAlignment="1">
      <alignment horizontal="left" vertical="center" wrapText="1"/>
    </xf>
    <xf numFmtId="0" fontId="4" fillId="0" borderId="6" xfId="8" applyFont="1" applyBorder="1" applyAlignment="1">
      <alignment horizontal="left" vertical="center" wrapText="1"/>
    </xf>
    <xf numFmtId="0" fontId="4" fillId="0" borderId="5" xfId="8" applyFont="1" applyBorder="1" applyAlignment="1">
      <alignment horizontal="left" vertical="center" wrapText="1"/>
    </xf>
    <xf numFmtId="49" fontId="4" fillId="0" borderId="15" xfId="8" applyNumberFormat="1" applyFont="1" applyBorder="1" applyAlignment="1">
      <alignment horizontal="center" vertical="center"/>
    </xf>
    <xf numFmtId="49" fontId="4" fillId="0" borderId="10" xfId="8" applyNumberFormat="1" applyFont="1" applyBorder="1" applyAlignment="1">
      <alignment horizontal="center" vertical="center"/>
    </xf>
    <xf numFmtId="49" fontId="4" fillId="0" borderId="61" xfId="8" applyNumberFormat="1" applyFont="1" applyBorder="1" applyAlignment="1">
      <alignment horizontal="center" vertical="center"/>
    </xf>
    <xf numFmtId="49" fontId="4" fillId="0" borderId="6" xfId="8" applyNumberFormat="1" applyFont="1" applyBorder="1" applyAlignment="1">
      <alignment horizontal="center" vertical="center"/>
    </xf>
    <xf numFmtId="49" fontId="4" fillId="0" borderId="14" xfId="8" applyNumberFormat="1" applyFont="1" applyBorder="1" applyAlignment="1">
      <alignment horizontal="center" vertical="center"/>
    </xf>
    <xf numFmtId="49" fontId="4" fillId="0" borderId="19" xfId="8" applyNumberFormat="1" applyFont="1" applyBorder="1" applyAlignment="1">
      <alignment horizontal="center" vertical="center"/>
    </xf>
    <xf numFmtId="0" fontId="4" fillId="0" borderId="1" xfId="8" applyFont="1" applyBorder="1" applyAlignment="1">
      <alignment vertical="center" wrapText="1"/>
    </xf>
    <xf numFmtId="0" fontId="4" fillId="0" borderId="12" xfId="8" applyFont="1" applyBorder="1" applyAlignment="1">
      <alignment vertical="center" wrapText="1"/>
    </xf>
    <xf numFmtId="49" fontId="4" fillId="0" borderId="1" xfId="8" applyNumberFormat="1" applyFont="1" applyBorder="1" applyAlignment="1">
      <alignment horizontal="center" vertical="center" wrapText="1"/>
    </xf>
    <xf numFmtId="49" fontId="4" fillId="0" borderId="2" xfId="8" applyNumberFormat="1" applyFont="1" applyBorder="1" applyAlignment="1">
      <alignment horizontal="center" vertical="center" wrapText="1"/>
    </xf>
    <xf numFmtId="49" fontId="4" fillId="0" borderId="3" xfId="8" applyNumberFormat="1" applyFont="1" applyBorder="1" applyAlignment="1">
      <alignment horizontal="center" vertical="center" wrapText="1"/>
    </xf>
    <xf numFmtId="0" fontId="4" fillId="0" borderId="1" xfId="8" applyFont="1" applyBorder="1" applyAlignment="1">
      <alignment horizontal="left" vertical="center"/>
    </xf>
    <xf numFmtId="0" fontId="4" fillId="0" borderId="2" xfId="8" applyFont="1" applyBorder="1" applyAlignment="1">
      <alignment horizontal="left" vertical="center"/>
    </xf>
    <xf numFmtId="0" fontId="4" fillId="0" borderId="3" xfId="8" applyFont="1" applyBorder="1" applyAlignment="1">
      <alignment horizontal="left" vertical="center"/>
    </xf>
    <xf numFmtId="0" fontId="14" fillId="0" borderId="12" xfId="8" applyFont="1" applyBorder="1" applyAlignment="1">
      <alignment horizontal="left" vertical="center" wrapText="1"/>
    </xf>
    <xf numFmtId="0" fontId="14" fillId="0" borderId="2" xfId="8" applyFont="1" applyBorder="1" applyAlignment="1">
      <alignment horizontal="left" vertical="center" wrapText="1"/>
    </xf>
    <xf numFmtId="0" fontId="14" fillId="0" borderId="3" xfId="8" applyFont="1" applyBorder="1" applyAlignment="1">
      <alignment horizontal="left" vertical="center" wrapText="1"/>
    </xf>
    <xf numFmtId="21" fontId="7" fillId="0" borderId="8" xfId="8" applyNumberFormat="1" applyFont="1" applyBorder="1" applyAlignment="1">
      <alignment horizontal="center" vertical="center"/>
    </xf>
    <xf numFmtId="21" fontId="7" fillId="0" borderId="4" xfId="8" applyNumberFormat="1" applyFont="1" applyBorder="1" applyAlignment="1">
      <alignment horizontal="center" vertical="center"/>
    </xf>
    <xf numFmtId="0" fontId="18" fillId="0" borderId="8" xfId="8" applyFont="1" applyBorder="1" applyAlignment="1">
      <alignment horizontal="center" vertical="center"/>
    </xf>
    <xf numFmtId="0" fontId="18" fillId="0" borderId="4" xfId="8" applyFont="1" applyBorder="1" applyAlignment="1">
      <alignment horizontal="center" vertical="center"/>
    </xf>
    <xf numFmtId="0" fontId="18" fillId="0" borderId="9" xfId="8" applyFont="1" applyBorder="1" applyAlignment="1">
      <alignment horizontal="center" vertical="center"/>
    </xf>
    <xf numFmtId="49" fontId="14" fillId="0" borderId="10" xfId="8" applyNumberFormat="1" applyFont="1" applyBorder="1" applyAlignment="1">
      <alignment horizontal="center" vertical="center"/>
    </xf>
    <xf numFmtId="49" fontId="14" fillId="0" borderId="61" xfId="8" applyNumberFormat="1" applyFont="1" applyBorder="1" applyAlignment="1">
      <alignment horizontal="center" vertical="center"/>
    </xf>
    <xf numFmtId="49" fontId="14" fillId="0" borderId="6" xfId="8" applyNumberFormat="1" applyFont="1" applyBorder="1" applyAlignment="1">
      <alignment horizontal="center" vertical="center"/>
    </xf>
    <xf numFmtId="49" fontId="14" fillId="0" borderId="14" xfId="8" applyNumberFormat="1" applyFont="1" applyBorder="1" applyAlignment="1">
      <alignment horizontal="center" vertical="center"/>
    </xf>
    <xf numFmtId="49" fontId="14" fillId="0" borderId="19" xfId="8" applyNumberFormat="1" applyFont="1" applyBorder="1" applyAlignment="1">
      <alignment horizontal="center" vertical="center"/>
    </xf>
    <xf numFmtId="0" fontId="15" fillId="0" borderId="6" xfId="8" applyFont="1" applyBorder="1" applyAlignment="1">
      <alignment vertical="center" wrapText="1"/>
    </xf>
    <xf numFmtId="0" fontId="15" fillId="0" borderId="5" xfId="8" applyFont="1" applyBorder="1" applyAlignment="1">
      <alignment vertical="center" wrapText="1"/>
    </xf>
    <xf numFmtId="0" fontId="15" fillId="0" borderId="15" xfId="8" applyFont="1" applyBorder="1" applyAlignment="1">
      <alignment vertical="center" wrapText="1"/>
    </xf>
    <xf numFmtId="0" fontId="15" fillId="0" borderId="16" xfId="8" applyFont="1" applyBorder="1" applyAlignment="1">
      <alignment vertical="center" wrapText="1"/>
    </xf>
    <xf numFmtId="0" fontId="8" fillId="0" borderId="6" xfId="8" applyFont="1" applyBorder="1" applyAlignment="1">
      <alignment horizontal="center" vertical="center" wrapText="1"/>
    </xf>
    <xf numFmtId="0" fontId="8" fillId="0" borderId="5" xfId="8" applyFont="1" applyBorder="1" applyAlignment="1">
      <alignment horizontal="center" vertical="center" wrapText="1"/>
    </xf>
    <xf numFmtId="0" fontId="4" fillId="0" borderId="11" xfId="8" applyFont="1" applyBorder="1" applyAlignment="1">
      <alignment horizontal="left" vertical="center" wrapText="1"/>
    </xf>
    <xf numFmtId="49" fontId="4" fillId="0" borderId="1" xfId="8" applyNumberFormat="1" applyFont="1" applyBorder="1" applyAlignment="1">
      <alignment horizontal="left" vertical="center" wrapText="1"/>
    </xf>
    <xf numFmtId="49" fontId="4" fillId="0" borderId="2" xfId="8" applyNumberFormat="1" applyFont="1" applyBorder="1" applyAlignment="1">
      <alignment horizontal="left" vertical="center" wrapText="1"/>
    </xf>
    <xf numFmtId="49" fontId="4" fillId="0" borderId="3" xfId="8" applyNumberFormat="1" applyFont="1" applyBorder="1" applyAlignment="1">
      <alignment horizontal="left" vertical="center" wrapText="1"/>
    </xf>
    <xf numFmtId="0" fontId="3" fillId="0" borderId="2" xfId="8" applyFont="1" applyBorder="1" applyAlignment="1">
      <alignment horizontal="center" vertical="center" wrapText="1"/>
    </xf>
    <xf numFmtId="0" fontId="4" fillId="0" borderId="2" xfId="8" applyFont="1" applyBorder="1" applyAlignment="1">
      <alignment horizontal="center" vertical="center" wrapText="1"/>
    </xf>
    <xf numFmtId="0" fontId="4" fillId="0" borderId="3" xfId="8" applyFont="1" applyBorder="1" applyAlignment="1">
      <alignment horizontal="center" vertical="center" wrapText="1"/>
    </xf>
    <xf numFmtId="49" fontId="14" fillId="0" borderId="2" xfId="8" applyNumberFormat="1" applyFont="1" applyBorder="1" applyAlignment="1">
      <alignment horizontal="center" vertical="center" wrapText="1"/>
    </xf>
    <xf numFmtId="49" fontId="14" fillId="0" borderId="12" xfId="8" applyNumberFormat="1" applyFont="1" applyBorder="1" applyAlignment="1">
      <alignment horizontal="center" vertical="center" wrapText="1"/>
    </xf>
    <xf numFmtId="49" fontId="4" fillId="0" borderId="12" xfId="8" applyNumberFormat="1" applyFont="1" applyBorder="1" applyAlignment="1">
      <alignment horizontal="center" vertical="center" wrapText="1"/>
    </xf>
    <xf numFmtId="49" fontId="14" fillId="0" borderId="12" xfId="8" applyNumberFormat="1" applyFont="1" applyBorder="1" applyAlignment="1">
      <alignment horizontal="center" vertical="center"/>
    </xf>
    <xf numFmtId="0" fontId="4" fillId="0" borderId="1" xfId="8" applyFont="1" applyBorder="1" applyAlignment="1">
      <alignment horizontal="center" vertical="center" wrapText="1"/>
    </xf>
    <xf numFmtId="0" fontId="4" fillId="0" borderId="12" xfId="8" applyFont="1" applyBorder="1" applyAlignment="1">
      <alignment horizontal="center" vertical="center" wrapText="1"/>
    </xf>
    <xf numFmtId="0" fontId="15" fillId="0" borderId="8" xfId="8" applyFont="1" applyBorder="1" applyAlignment="1">
      <alignment horizontal="center" vertical="center"/>
    </xf>
    <xf numFmtId="0" fontId="15" fillId="0" borderId="9" xfId="8" applyFont="1" applyBorder="1" applyAlignment="1">
      <alignment horizontal="center" vertical="center"/>
    </xf>
    <xf numFmtId="0" fontId="15" fillId="0" borderId="4" xfId="8" applyFont="1" applyBorder="1" applyAlignment="1">
      <alignment horizontal="center" vertical="center"/>
    </xf>
    <xf numFmtId="0" fontId="8" fillId="0" borderId="7" xfId="8" applyFont="1" applyBorder="1" applyAlignment="1">
      <alignment vertical="center" wrapText="1"/>
    </xf>
    <xf numFmtId="0" fontId="8" fillId="0" borderId="13" xfId="8" applyFont="1" applyBorder="1" applyAlignment="1">
      <alignment vertical="center" wrapText="1"/>
    </xf>
    <xf numFmtId="0" fontId="8" fillId="0" borderId="15" xfId="8" applyFont="1" applyBorder="1" applyAlignment="1">
      <alignment horizontal="center" vertical="center" wrapText="1"/>
    </xf>
    <xf numFmtId="0" fontId="8" fillId="0" borderId="16" xfId="8" applyFont="1" applyBorder="1" applyAlignment="1">
      <alignment horizontal="center" vertical="center" wrapText="1"/>
    </xf>
    <xf numFmtId="0" fontId="0" fillId="0" borderId="1" xfId="0" applyBorder="1" applyAlignment="1">
      <alignment horizontal="center" wrapText="1"/>
    </xf>
    <xf numFmtId="0" fontId="0" fillId="0" borderId="12" xfId="0" applyBorder="1" applyAlignment="1">
      <alignment horizontal="center" wrapTex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12" xfId="0" applyNumberFormat="1" applyBorder="1" applyAlignment="1">
      <alignment horizont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79" fillId="9" borderId="1" xfId="8" applyFont="1" applyFill="1" applyBorder="1" applyAlignment="1">
      <alignment horizontal="left" vertical="center" wrapText="1"/>
    </xf>
    <xf numFmtId="0" fontId="79" fillId="9" borderId="2" xfId="8" applyFont="1" applyFill="1" applyBorder="1" applyAlignment="1">
      <alignment horizontal="left" vertical="center" wrapText="1"/>
    </xf>
    <xf numFmtId="0" fontId="79" fillId="9" borderId="12" xfId="8" applyFont="1" applyFill="1" applyBorder="1" applyAlignment="1">
      <alignment horizontal="left" vertical="center" wrapText="1"/>
    </xf>
    <xf numFmtId="0" fontId="17" fillId="9" borderId="8" xfId="8" applyFont="1" applyFill="1" applyBorder="1" applyAlignment="1">
      <alignment horizontal="center" vertical="center"/>
    </xf>
    <xf numFmtId="0" fontId="17" fillId="9" borderId="4" xfId="8" applyFont="1" applyFill="1" applyBorder="1" applyAlignment="1">
      <alignment horizontal="center" vertical="center"/>
    </xf>
    <xf numFmtId="0" fontId="17" fillId="9" borderId="15" xfId="8" applyFont="1" applyFill="1" applyBorder="1" applyAlignment="1">
      <alignment horizontal="center" vertical="center" wrapText="1"/>
    </xf>
    <xf numFmtId="0" fontId="17" fillId="9" borderId="16" xfId="8" applyFont="1" applyFill="1" applyBorder="1" applyAlignment="1">
      <alignment horizontal="center" vertical="center" wrapText="1"/>
    </xf>
    <xf numFmtId="0" fontId="17" fillId="9" borderId="6" xfId="8" applyFont="1" applyFill="1" applyBorder="1" applyAlignment="1">
      <alignment horizontal="center" vertical="center" wrapText="1"/>
    </xf>
    <xf numFmtId="0" fontId="17" fillId="9" borderId="5" xfId="8" applyFont="1" applyFill="1" applyBorder="1" applyAlignment="1">
      <alignment horizontal="center" vertical="center" wrapText="1"/>
    </xf>
    <xf numFmtId="0" fontId="17" fillId="9" borderId="31" xfId="8" applyFont="1" applyFill="1" applyBorder="1" applyAlignment="1">
      <alignment horizontal="center" vertical="center" wrapText="1"/>
    </xf>
    <xf numFmtId="0" fontId="17" fillId="9" borderId="70" xfId="8" applyFont="1" applyFill="1" applyBorder="1" applyAlignment="1">
      <alignment horizontal="center" vertical="center" wrapText="1"/>
    </xf>
    <xf numFmtId="0" fontId="17" fillId="9" borderId="8" xfId="8" applyFont="1" applyFill="1" applyBorder="1" applyAlignment="1">
      <alignment horizontal="center" vertical="center" wrapText="1"/>
    </xf>
    <xf numFmtId="0" fontId="17" fillId="9" borderId="4" xfId="8" applyFont="1" applyFill="1" applyBorder="1" applyAlignment="1">
      <alignment horizontal="center" vertical="center" wrapText="1"/>
    </xf>
    <xf numFmtId="0" fontId="0" fillId="9" borderId="4" xfId="0" applyFill="1" applyBorder="1" applyAlignment="1">
      <alignment horizontal="center" vertical="center" wrapText="1"/>
    </xf>
    <xf numFmtId="0" fontId="42" fillId="9" borderId="1" xfId="8" applyFont="1" applyFill="1" applyBorder="1" applyAlignment="1">
      <alignment horizontal="center" vertical="center" wrapText="1"/>
    </xf>
    <xf numFmtId="0" fontId="42" fillId="9" borderId="12" xfId="8" applyFont="1" applyFill="1" applyBorder="1" applyAlignment="1">
      <alignment horizontal="center" vertical="center" wrapText="1"/>
    </xf>
    <xf numFmtId="0" fontId="17" fillId="0" borderId="1" xfId="8" applyFont="1" applyBorder="1" applyAlignment="1">
      <alignment horizontal="left" vertical="center" wrapText="1"/>
    </xf>
    <xf numFmtId="0" fontId="16" fillId="0" borderId="12" xfId="8" applyFont="1" applyBorder="1" applyAlignment="1">
      <alignment horizontal="left" vertical="center" wrapText="1"/>
    </xf>
    <xf numFmtId="0" fontId="16" fillId="0" borderId="1" xfId="8" applyFont="1" applyBorder="1" applyAlignment="1">
      <alignment horizontal="center" vertical="center" wrapText="1"/>
    </xf>
    <xf numFmtId="0" fontId="16" fillId="0" borderId="2" xfId="8" applyFont="1" applyBorder="1" applyAlignment="1">
      <alignment horizontal="center" vertical="center" wrapText="1"/>
    </xf>
    <xf numFmtId="0" fontId="16" fillId="0" borderId="3" xfId="8" applyFont="1" applyBorder="1" applyAlignment="1">
      <alignment horizontal="center" vertical="center" wrapText="1"/>
    </xf>
    <xf numFmtId="0" fontId="17" fillId="9" borderId="21" xfId="8" applyFont="1" applyFill="1" applyBorder="1" applyAlignment="1">
      <alignment horizontal="center" vertical="center" wrapText="1"/>
    </xf>
    <xf numFmtId="0" fontId="17" fillId="9" borderId="29" xfId="8" applyFont="1" applyFill="1" applyBorder="1" applyAlignment="1">
      <alignment horizontal="center" vertical="center" wrapText="1"/>
    </xf>
    <xf numFmtId="0" fontId="8" fillId="0" borderId="12" xfId="8" applyFont="1" applyBorder="1" applyAlignment="1">
      <alignment horizontal="left" vertical="center" wrapText="1"/>
    </xf>
    <xf numFmtId="49" fontId="8" fillId="0" borderId="2" xfId="8" applyNumberFormat="1" applyFont="1" applyBorder="1" applyAlignment="1">
      <alignment horizontal="center" vertical="center"/>
    </xf>
    <xf numFmtId="49" fontId="8" fillId="0" borderId="12" xfId="8" applyNumberFormat="1" applyFont="1" applyBorder="1" applyAlignment="1">
      <alignment horizontal="center" vertical="center"/>
    </xf>
    <xf numFmtId="0" fontId="97" fillId="2" borderId="8" xfId="0" applyFont="1" applyFill="1" applyBorder="1" applyAlignment="1">
      <alignment horizontal="center" vertical="center" wrapText="1"/>
    </xf>
    <xf numFmtId="0" fontId="97" fillId="2" borderId="4" xfId="0" applyFont="1" applyFill="1" applyBorder="1" applyAlignment="1">
      <alignment horizontal="center" vertical="center" wrapText="1"/>
    </xf>
    <xf numFmtId="0" fontId="97" fillId="2" borderId="8" xfId="0" applyFont="1" applyFill="1" applyBorder="1" applyAlignment="1">
      <alignment horizontal="center" vertical="center"/>
    </xf>
    <xf numFmtId="0" fontId="97" fillId="2" borderId="4" xfId="0" applyFont="1" applyFill="1" applyBorder="1" applyAlignment="1">
      <alignment horizontal="center" vertical="center"/>
    </xf>
    <xf numFmtId="0" fontId="15" fillId="0" borderId="7" xfId="0" applyFont="1" applyBorder="1" applyAlignment="1">
      <alignment vertical="center" wrapText="1"/>
    </xf>
    <xf numFmtId="0" fontId="85" fillId="9" borderId="8" xfId="0" applyFont="1" applyFill="1" applyBorder="1" applyAlignment="1">
      <alignment horizontal="center" vertical="center"/>
    </xf>
    <xf numFmtId="0" fontId="85" fillId="9" borderId="9" xfId="0" applyFont="1" applyFill="1" applyBorder="1" applyAlignment="1">
      <alignment horizontal="center" vertical="center"/>
    </xf>
    <xf numFmtId="0" fontId="85" fillId="9" borderId="4" xfId="0" applyFont="1" applyFill="1" applyBorder="1" applyAlignment="1">
      <alignment horizontal="center" vertical="center"/>
    </xf>
    <xf numFmtId="0" fontId="85" fillId="9" borderId="8" xfId="0" applyFont="1" applyFill="1" applyBorder="1" applyAlignment="1">
      <alignment horizontal="center" vertical="center" wrapText="1"/>
    </xf>
    <xf numFmtId="0" fontId="85" fillId="9" borderId="9" xfId="0" applyFont="1" applyFill="1" applyBorder="1" applyAlignment="1">
      <alignment horizontal="center" vertical="center" wrapText="1"/>
    </xf>
    <xf numFmtId="0" fontId="85" fillId="9" borderId="4" xfId="0" applyFont="1" applyFill="1" applyBorder="1" applyAlignment="1">
      <alignment horizontal="center" vertical="center" wrapText="1"/>
    </xf>
    <xf numFmtId="0" fontId="47" fillId="9" borderId="1" xfId="0" applyFont="1" applyFill="1" applyBorder="1" applyAlignment="1">
      <alignment horizontal="left" vertical="center"/>
    </xf>
    <xf numFmtId="0" fontId="47" fillId="9" borderId="2" xfId="0" applyFont="1" applyFill="1" applyBorder="1" applyAlignment="1">
      <alignment horizontal="left" vertical="center"/>
    </xf>
    <xf numFmtId="0" fontId="47" fillId="9" borderId="12" xfId="0" applyFont="1" applyFill="1" applyBorder="1" applyAlignment="1">
      <alignment horizontal="left" vertical="center"/>
    </xf>
    <xf numFmtId="0" fontId="38" fillId="0" borderId="1"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4" xfId="0" applyFont="1"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textRotation="90" wrapText="1"/>
    </xf>
    <xf numFmtId="0" fontId="15" fillId="0" borderId="9"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7" xfId="0" applyFont="1" applyBorder="1" applyAlignment="1">
      <alignment horizontal="center" vertical="center"/>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textRotation="90"/>
    </xf>
    <xf numFmtId="0" fontId="15" fillId="0" borderId="9" xfId="0" applyFont="1" applyBorder="1" applyAlignment="1">
      <alignment horizontal="center" vertical="center" textRotation="90"/>
    </xf>
    <xf numFmtId="0" fontId="15" fillId="0" borderId="4" xfId="0" applyFont="1" applyBorder="1" applyAlignment="1">
      <alignment horizontal="center" vertical="center" textRotation="90"/>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12" xfId="0" applyFont="1" applyBorder="1" applyAlignment="1">
      <alignment horizontal="left" vertical="center"/>
    </xf>
    <xf numFmtId="0" fontId="38" fillId="0" borderId="12" xfId="0" applyFont="1" applyBorder="1" applyAlignment="1">
      <alignment horizontal="center" vertical="center"/>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28" xfId="0" applyFont="1" applyBorder="1" applyAlignment="1">
      <alignment horizontal="center" vertical="center" textRotation="90" wrapText="1"/>
    </xf>
    <xf numFmtId="0" fontId="15" fillId="0" borderId="27" xfId="0" applyFont="1" applyBorder="1" applyAlignment="1">
      <alignment vertical="center" wrapText="1"/>
    </xf>
    <xf numFmtId="0" fontId="15" fillId="0" borderId="28" xfId="0" applyFont="1" applyBorder="1" applyAlignment="1">
      <alignment horizontal="center" vertical="center"/>
    </xf>
    <xf numFmtId="0" fontId="15" fillId="0" borderId="28"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7"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4" xfId="0" applyFont="1" applyBorder="1" applyAlignment="1">
      <alignment horizontal="center" vertical="center" textRotation="90" wrapText="1"/>
    </xf>
    <xf numFmtId="0" fontId="15" fillId="0" borderId="26" xfId="0" applyFont="1" applyBorder="1" applyAlignment="1">
      <alignment horizontal="center" vertical="center" textRotation="90"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4"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 xfId="0" applyFont="1" applyBorder="1" applyAlignment="1">
      <alignment horizontal="center" vertical="center"/>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4" xfId="0" applyFont="1" applyBorder="1" applyAlignment="1">
      <alignment horizontal="center" vertical="center" wrapText="1"/>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12" xfId="0" applyFont="1" applyBorder="1" applyAlignment="1">
      <alignment horizontal="center" vertical="center"/>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8" xfId="0" applyFont="1" applyBorder="1" applyAlignment="1">
      <alignment horizontal="center" vertical="center" textRotation="90" wrapText="1"/>
    </xf>
    <xf numFmtId="0" fontId="36" fillId="0" borderId="4" xfId="0" applyFont="1" applyBorder="1" applyAlignment="1">
      <alignment horizontal="center" vertical="center" textRotation="90" wrapText="1"/>
    </xf>
    <xf numFmtId="0" fontId="36" fillId="0" borderId="8" xfId="0" applyFont="1" applyBorder="1" applyAlignment="1">
      <alignment horizontal="center" vertical="center" textRotation="90"/>
    </xf>
    <xf numFmtId="0" fontId="36" fillId="0" borderId="9" xfId="0" applyFont="1" applyBorder="1" applyAlignment="1">
      <alignment horizontal="center" vertical="center" textRotation="90"/>
    </xf>
    <xf numFmtId="0" fontId="36" fillId="0" borderId="4" xfId="0" applyFont="1" applyBorder="1" applyAlignment="1">
      <alignment horizontal="center" vertical="center" textRotation="90"/>
    </xf>
    <xf numFmtId="0" fontId="35" fillId="0" borderId="3" xfId="0" applyFont="1" applyBorder="1" applyAlignment="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0" fontId="36" fillId="0" borderId="6" xfId="0" applyFont="1" applyBorder="1" applyAlignment="1">
      <alignment horizontal="center" vertical="center"/>
    </xf>
    <xf numFmtId="0" fontId="36" fillId="0" borderId="5" xfId="0" applyFont="1" applyBorder="1" applyAlignment="1">
      <alignment horizontal="center" vertical="center"/>
    </xf>
    <xf numFmtId="0" fontId="35" fillId="0" borderId="6" xfId="0" applyFont="1" applyBorder="1" applyAlignment="1">
      <alignment horizontal="center" vertical="center"/>
    </xf>
    <xf numFmtId="0" fontId="35" fillId="0" borderId="14" xfId="0" applyFont="1" applyBorder="1" applyAlignment="1">
      <alignment horizontal="center" vertical="center"/>
    </xf>
    <xf numFmtId="0" fontId="35" fillId="0" borderId="5" xfId="0" applyFont="1" applyBorder="1" applyAlignment="1">
      <alignment horizontal="center" vertical="center"/>
    </xf>
    <xf numFmtId="0" fontId="18" fillId="9" borderId="8" xfId="0" applyFont="1" applyFill="1" applyBorder="1" applyAlignment="1">
      <alignment horizontal="center" vertical="center" textRotation="90" wrapText="1"/>
    </xf>
    <xf numFmtId="0" fontId="18" fillId="9" borderId="9" xfId="0" applyFont="1" applyFill="1" applyBorder="1" applyAlignment="1">
      <alignment horizontal="center" vertical="center" textRotation="90" wrapText="1"/>
    </xf>
    <xf numFmtId="0" fontId="18" fillId="9" borderId="62" xfId="0" applyFont="1" applyFill="1" applyBorder="1" applyAlignment="1">
      <alignment horizontal="center" vertical="center" textRotation="90" wrapText="1"/>
    </xf>
    <xf numFmtId="0" fontId="36" fillId="9" borderId="68" xfId="0" applyFont="1" applyFill="1" applyBorder="1" applyAlignment="1">
      <alignment horizontal="center" vertical="center"/>
    </xf>
    <xf numFmtId="0" fontId="36" fillId="9" borderId="69" xfId="0" applyFont="1" applyFill="1" applyBorder="1" applyAlignment="1">
      <alignment horizontal="center" vertical="center"/>
    </xf>
    <xf numFmtId="0" fontId="36" fillId="9" borderId="31" xfId="0" applyFont="1" applyFill="1" applyBorder="1" applyAlignment="1">
      <alignment horizontal="center" vertical="center" textRotation="90"/>
    </xf>
    <xf numFmtId="0" fontId="36" fillId="9" borderId="32" xfId="0" applyFont="1" applyFill="1" applyBorder="1" applyAlignment="1">
      <alignment horizontal="center" vertical="center" textRotation="90"/>
    </xf>
    <xf numFmtId="0" fontId="36" fillId="9" borderId="70" xfId="0" applyFont="1" applyFill="1" applyBorder="1" applyAlignment="1">
      <alignment horizontal="center" vertical="center" textRotation="90"/>
    </xf>
    <xf numFmtId="0" fontId="36" fillId="9" borderId="8" xfId="0" applyFont="1" applyFill="1" applyBorder="1" applyAlignment="1">
      <alignment horizontal="center" vertical="center" textRotation="90"/>
    </xf>
    <xf numFmtId="0" fontId="36" fillId="9" borderId="9" xfId="0" applyFont="1" applyFill="1" applyBorder="1" applyAlignment="1">
      <alignment horizontal="center" vertical="center" textRotation="90"/>
    </xf>
    <xf numFmtId="0" fontId="36" fillId="9" borderId="4" xfId="0" applyFont="1" applyFill="1" applyBorder="1" applyAlignment="1">
      <alignment horizontal="center" vertical="center" textRotation="90"/>
    </xf>
    <xf numFmtId="0" fontId="36" fillId="9" borderId="8" xfId="0" applyFont="1" applyFill="1" applyBorder="1" applyAlignment="1">
      <alignment horizontal="center" vertical="center" textRotation="90" wrapText="1"/>
    </xf>
    <xf numFmtId="0" fontId="36" fillId="9" borderId="9" xfId="0" applyFont="1" applyFill="1" applyBorder="1" applyAlignment="1">
      <alignment horizontal="center" vertical="center" textRotation="90" wrapText="1"/>
    </xf>
    <xf numFmtId="0" fontId="36" fillId="9" borderId="4" xfId="0" applyFont="1" applyFill="1" applyBorder="1" applyAlignment="1">
      <alignment horizontal="center" vertical="center" textRotation="90" wrapText="1"/>
    </xf>
    <xf numFmtId="0" fontId="36" fillId="9" borderId="1" xfId="0" applyFont="1" applyFill="1" applyBorder="1" applyAlignment="1">
      <alignment horizontal="center" vertical="center"/>
    </xf>
    <xf numFmtId="0" fontId="36" fillId="9" borderId="2" xfId="0" applyFont="1" applyFill="1" applyBorder="1" applyAlignment="1">
      <alignment horizontal="center" vertical="center"/>
    </xf>
    <xf numFmtId="0" fontId="36" fillId="9" borderId="12" xfId="0" applyFont="1" applyFill="1" applyBorder="1" applyAlignment="1">
      <alignment horizontal="center" vertical="center"/>
    </xf>
    <xf numFmtId="0" fontId="36" fillId="9" borderId="21" xfId="0" applyFont="1" applyFill="1" applyBorder="1" applyAlignment="1">
      <alignment horizontal="center" vertical="center"/>
    </xf>
    <xf numFmtId="0" fontId="36" fillId="9" borderId="22" xfId="0" applyFont="1" applyFill="1" applyBorder="1" applyAlignment="1">
      <alignment horizontal="center" vertical="center"/>
    </xf>
    <xf numFmtId="0" fontId="36" fillId="9" borderId="29" xfId="0" applyFont="1" applyFill="1" applyBorder="1" applyAlignment="1">
      <alignment horizontal="center" vertical="center"/>
    </xf>
    <xf numFmtId="0" fontId="18" fillId="9" borderId="64"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8" fillId="9" borderId="65" xfId="0" applyFont="1" applyFill="1" applyBorder="1" applyAlignment="1">
      <alignment horizontal="center" vertical="center" wrapText="1"/>
    </xf>
    <xf numFmtId="0" fontId="18" fillId="9" borderId="63"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16" xfId="0" applyFont="1" applyFill="1" applyBorder="1" applyAlignment="1">
      <alignment horizontal="center" vertical="center" wrapText="1"/>
    </xf>
    <xf numFmtId="0" fontId="18" fillId="9" borderId="66"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9" borderId="16" xfId="0" applyFont="1" applyFill="1" applyBorder="1" applyAlignment="1">
      <alignment horizontal="center" vertical="center" textRotation="90" wrapText="1"/>
    </xf>
    <xf numFmtId="0" fontId="18" fillId="9" borderId="13" xfId="0" applyFont="1" applyFill="1" applyBorder="1" applyAlignment="1">
      <alignment horizontal="center" vertical="center" textRotation="90" wrapText="1"/>
    </xf>
    <xf numFmtId="0" fontId="18" fillId="9" borderId="20" xfId="0" applyFont="1" applyFill="1" applyBorder="1" applyAlignment="1">
      <alignment horizontal="center" vertical="center" textRotation="90" wrapText="1"/>
    </xf>
    <xf numFmtId="0" fontId="36" fillId="9" borderId="15" xfId="0" applyFont="1" applyFill="1" applyBorder="1" applyAlignment="1">
      <alignment horizontal="center" vertical="center" textRotation="90" wrapText="1"/>
    </xf>
    <xf numFmtId="0" fontId="36" fillId="9" borderId="16" xfId="0" applyFont="1" applyFill="1" applyBorder="1" applyAlignment="1">
      <alignment horizontal="center" vertical="center" textRotation="90" wrapText="1"/>
    </xf>
    <xf numFmtId="0" fontId="36" fillId="9" borderId="7" xfId="0" applyFont="1" applyFill="1" applyBorder="1" applyAlignment="1">
      <alignment horizontal="center" vertical="center" textRotation="90" wrapText="1"/>
    </xf>
    <xf numFmtId="0" fontId="36" fillId="9" borderId="13" xfId="0" applyFont="1" applyFill="1" applyBorder="1" applyAlignment="1">
      <alignment horizontal="center" vertical="center" textRotation="90" wrapText="1"/>
    </xf>
    <xf numFmtId="0" fontId="36" fillId="9" borderId="6" xfId="0" applyFont="1" applyFill="1" applyBorder="1" applyAlignment="1">
      <alignment horizontal="center" vertical="center" textRotation="90" wrapText="1"/>
    </xf>
    <xf numFmtId="0" fontId="36" fillId="9" borderId="5" xfId="0" applyFont="1" applyFill="1" applyBorder="1" applyAlignment="1">
      <alignment horizontal="center" vertical="center" textRotation="90" wrapText="1"/>
    </xf>
    <xf numFmtId="0" fontId="18" fillId="9" borderId="15" xfId="0" applyFont="1" applyFill="1" applyBorder="1" applyAlignment="1">
      <alignment horizontal="center" vertical="center" wrapText="1"/>
    </xf>
    <xf numFmtId="0" fontId="18" fillId="9" borderId="67"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40" fillId="0" borderId="8" xfId="0" applyFont="1" applyBorder="1" applyAlignment="1">
      <alignment horizontal="center" vertical="center"/>
    </xf>
    <xf numFmtId="0" fontId="40" fillId="0" borderId="9" xfId="0" applyFont="1" applyBorder="1" applyAlignment="1">
      <alignment horizontal="center" vertical="center"/>
    </xf>
    <xf numFmtId="0" fontId="40" fillId="0" borderId="4" xfId="0" applyFont="1" applyBorder="1" applyAlignment="1">
      <alignment horizontal="center" vertical="center"/>
    </xf>
    <xf numFmtId="49" fontId="40" fillId="0" borderId="8" xfId="0" applyNumberFormat="1" applyFont="1" applyBorder="1" applyAlignment="1">
      <alignment horizontal="center" vertical="center" wrapText="1"/>
    </xf>
    <xf numFmtId="49" fontId="40" fillId="0" borderId="9" xfId="0" applyNumberFormat="1" applyFont="1" applyBorder="1" applyAlignment="1">
      <alignment horizontal="center" vertical="center" wrapText="1"/>
    </xf>
    <xf numFmtId="49" fontId="40" fillId="0" borderId="4" xfId="0" applyNumberFormat="1"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4" xfId="0" applyFont="1" applyBorder="1" applyAlignment="1">
      <alignment horizontal="center" vertical="center" wrapText="1"/>
    </xf>
    <xf numFmtId="49" fontId="40" fillId="0" borderId="8" xfId="0" applyNumberFormat="1" applyFont="1" applyBorder="1" applyAlignment="1">
      <alignment horizontal="center" vertical="center"/>
    </xf>
    <xf numFmtId="49" fontId="40" fillId="0" borderId="9" xfId="0" applyNumberFormat="1" applyFont="1" applyBorder="1" applyAlignment="1">
      <alignment horizontal="center" vertical="center"/>
    </xf>
    <xf numFmtId="49" fontId="40" fillId="0" borderId="4" xfId="0" applyNumberFormat="1" applyFont="1" applyBorder="1" applyAlignment="1">
      <alignment horizontal="center" vertical="center"/>
    </xf>
    <xf numFmtId="0" fontId="15" fillId="0" borderId="0" xfId="0" applyFont="1" applyAlignment="1">
      <alignment vertical="center" wrapText="1"/>
    </xf>
    <xf numFmtId="0" fontId="40" fillId="0" borderId="8" xfId="0" applyFont="1" applyBorder="1" applyAlignment="1">
      <alignment vertical="center" wrapText="1"/>
    </xf>
    <xf numFmtId="0" fontId="40" fillId="0" borderId="9" xfId="0" applyFont="1" applyBorder="1" applyAlignment="1">
      <alignment vertical="center" wrapText="1"/>
    </xf>
    <xf numFmtId="0" fontId="40" fillId="0" borderId="4" xfId="0" applyFont="1" applyBorder="1" applyAlignment="1">
      <alignment vertical="center" wrapText="1"/>
    </xf>
    <xf numFmtId="0" fontId="78" fillId="0" borderId="0" xfId="0" applyFont="1" applyAlignment="1">
      <alignment vertical="center" wrapText="1"/>
    </xf>
    <xf numFmtId="0" fontId="78" fillId="0" borderId="0" xfId="0" applyFont="1" applyAlignment="1">
      <alignment vertical="center"/>
    </xf>
    <xf numFmtId="0" fontId="76" fillId="9" borderId="6" xfId="0" applyFont="1" applyFill="1" applyBorder="1" applyAlignment="1">
      <alignment horizontal="center" vertical="center" wrapText="1"/>
    </xf>
    <xf numFmtId="0" fontId="76" fillId="9" borderId="14" xfId="0" applyFont="1" applyFill="1" applyBorder="1" applyAlignment="1">
      <alignment horizontal="center" vertical="center" wrapText="1"/>
    </xf>
    <xf numFmtId="0" fontId="76" fillId="9" borderId="5" xfId="0" applyFont="1" applyFill="1" applyBorder="1" applyAlignment="1">
      <alignment horizontal="center" vertical="center" wrapText="1"/>
    </xf>
    <xf numFmtId="0" fontId="79" fillId="9" borderId="1" xfId="0" applyFont="1" applyFill="1" applyBorder="1" applyAlignment="1">
      <alignment vertical="center" wrapText="1"/>
    </xf>
    <xf numFmtId="0" fontId="75" fillId="9" borderId="2" xfId="0" applyFont="1" applyFill="1" applyBorder="1" applyAlignment="1">
      <alignment vertical="center" wrapText="1"/>
    </xf>
    <xf numFmtId="0" fontId="75" fillId="9" borderId="12" xfId="0" applyFont="1" applyFill="1" applyBorder="1" applyAlignment="1">
      <alignment vertical="center" wrapText="1"/>
    </xf>
    <xf numFmtId="0" fontId="76" fillId="9" borderId="1" xfId="0" applyFont="1" applyFill="1" applyBorder="1" applyAlignment="1">
      <alignment horizontal="center" vertical="center"/>
    </xf>
    <xf numFmtId="0" fontId="76" fillId="9" borderId="2" xfId="0" applyFont="1" applyFill="1" applyBorder="1" applyAlignment="1">
      <alignment horizontal="center" vertical="center"/>
    </xf>
    <xf numFmtId="0" fontId="76" fillId="9" borderId="12" xfId="0" applyFont="1" applyFill="1" applyBorder="1" applyAlignment="1">
      <alignment horizontal="center" vertical="center"/>
    </xf>
    <xf numFmtId="0" fontId="76" fillId="9" borderId="8" xfId="0" applyFont="1" applyFill="1" applyBorder="1" applyAlignment="1">
      <alignment horizontal="center" vertical="center"/>
    </xf>
    <xf numFmtId="0" fontId="76" fillId="9" borderId="9" xfId="0" applyFont="1" applyFill="1" applyBorder="1" applyAlignment="1">
      <alignment horizontal="center" vertical="center"/>
    </xf>
    <xf numFmtId="0" fontId="76" fillId="9" borderId="4" xfId="0" applyFont="1" applyFill="1" applyBorder="1" applyAlignment="1">
      <alignment horizontal="center" vertical="center"/>
    </xf>
    <xf numFmtId="0" fontId="76" fillId="9" borderId="8" xfId="0" applyFont="1" applyFill="1" applyBorder="1" applyAlignment="1">
      <alignment horizontal="center" vertical="center" wrapText="1"/>
    </xf>
    <xf numFmtId="0" fontId="76" fillId="9" borderId="9" xfId="0" applyFont="1" applyFill="1" applyBorder="1" applyAlignment="1">
      <alignment horizontal="center" vertical="center" wrapText="1"/>
    </xf>
    <xf numFmtId="0" fontId="76" fillId="9" borderId="4" xfId="0" applyFont="1" applyFill="1" applyBorder="1" applyAlignment="1">
      <alignment horizontal="center" vertical="center" wrapText="1"/>
    </xf>
    <xf numFmtId="0" fontId="77" fillId="9" borderId="9" xfId="0" applyFont="1" applyFill="1" applyBorder="1" applyAlignment="1">
      <alignment horizontal="center" vertical="center" wrapText="1"/>
    </xf>
    <xf numFmtId="0" fontId="77" fillId="9" borderId="4" xfId="0" applyFont="1" applyFill="1" applyBorder="1" applyAlignment="1">
      <alignment horizontal="center" vertical="center" wrapText="1"/>
    </xf>
    <xf numFmtId="0" fontId="76" fillId="9" borderId="15" xfId="0" applyFont="1" applyFill="1" applyBorder="1" applyAlignment="1">
      <alignment horizontal="center" vertical="center" wrapText="1"/>
    </xf>
    <xf numFmtId="0" fontId="76" fillId="9" borderId="10" xfId="0" applyFont="1" applyFill="1" applyBorder="1" applyAlignment="1">
      <alignment horizontal="center" vertical="center" wrapText="1"/>
    </xf>
    <xf numFmtId="0" fontId="76" fillId="9" borderId="16" xfId="0" applyFont="1" applyFill="1" applyBorder="1" applyAlignment="1">
      <alignment horizontal="center" vertical="center" wrapText="1"/>
    </xf>
    <xf numFmtId="0" fontId="86" fillId="0" borderId="8" xfId="0" applyFont="1" applyBorder="1" applyAlignment="1">
      <alignment horizontal="center" vertical="center"/>
    </xf>
    <xf numFmtId="0" fontId="86" fillId="0" borderId="9" xfId="0" applyFont="1" applyBorder="1" applyAlignment="1">
      <alignment horizontal="center" vertical="center"/>
    </xf>
    <xf numFmtId="0" fontId="86" fillId="0" borderId="4" xfId="0" applyFont="1" applyBorder="1" applyAlignment="1">
      <alignment horizontal="center" vertical="center"/>
    </xf>
    <xf numFmtId="0" fontId="86" fillId="0" borderId="8" xfId="0" applyFont="1" applyBorder="1" applyAlignment="1">
      <alignment horizontal="center" vertical="center" wrapText="1"/>
    </xf>
    <xf numFmtId="0" fontId="86" fillId="0" borderId="9" xfId="0" applyFont="1" applyBorder="1" applyAlignment="1">
      <alignment horizontal="center" vertical="center" wrapText="1"/>
    </xf>
    <xf numFmtId="0" fontId="86" fillId="0" borderId="4" xfId="0" applyFont="1" applyBorder="1" applyAlignment="1">
      <alignment horizontal="center"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2" fillId="0" borderId="1" xfId="0" applyFont="1" applyBorder="1" applyAlignment="1">
      <alignment horizontal="left" vertical="center"/>
    </xf>
    <xf numFmtId="0" fontId="10" fillId="0" borderId="2"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0" fillId="0" borderId="8" xfId="0" applyFont="1" applyBorder="1" applyAlignment="1">
      <alignment horizontal="center" vertical="center"/>
    </xf>
    <xf numFmtId="0" fontId="10" fillId="0" borderId="28" xfId="0" applyFont="1" applyBorder="1" applyAlignment="1">
      <alignment horizontal="center" vertical="center"/>
    </xf>
    <xf numFmtId="0" fontId="10" fillId="0" borderId="7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3" fontId="10" fillId="0" borderId="8"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4" xfId="0" applyNumberFormat="1"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3" fontId="10" fillId="0" borderId="28" xfId="0" applyNumberFormat="1" applyFont="1" applyBorder="1" applyAlignment="1">
      <alignment horizontal="center" vertical="center"/>
    </xf>
    <xf numFmtId="3" fontId="10" fillId="0" borderId="24" xfId="0" applyNumberFormat="1" applyFont="1" applyBorder="1" applyAlignment="1">
      <alignment horizontal="center" vertical="center" wrapText="1"/>
    </xf>
    <xf numFmtId="3" fontId="10" fillId="0" borderId="25" xfId="0" applyNumberFormat="1" applyFont="1" applyBorder="1" applyAlignment="1">
      <alignment horizontal="center" vertical="center" wrapText="1"/>
    </xf>
    <xf numFmtId="3" fontId="10" fillId="0" borderId="26" xfId="0" applyNumberFormat="1"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65" xfId="0" applyFont="1" applyBorder="1" applyAlignment="1">
      <alignment horizontal="center" vertical="center" wrapText="1"/>
    </xf>
    <xf numFmtId="3" fontId="10" fillId="0" borderId="21" xfId="0" applyNumberFormat="1" applyFont="1" applyBorder="1" applyAlignment="1">
      <alignment horizontal="center" vertical="center" wrapText="1"/>
    </xf>
    <xf numFmtId="3" fontId="10" fillId="0" borderId="22" xfId="0" applyNumberFormat="1" applyFont="1" applyBorder="1" applyAlignment="1">
      <alignment horizontal="center" vertical="center" wrapText="1"/>
    </xf>
    <xf numFmtId="3" fontId="10" fillId="0" borderId="23" xfId="0" applyNumberFormat="1" applyFont="1" applyBorder="1" applyAlignment="1">
      <alignment horizontal="center" vertical="center" wrapText="1"/>
    </xf>
    <xf numFmtId="0" fontId="86" fillId="0" borderId="21" xfId="0" applyFont="1" applyBorder="1" applyAlignment="1">
      <alignment horizontal="center" vertical="center" wrapText="1"/>
    </xf>
    <xf numFmtId="0" fontId="86" fillId="0" borderId="22" xfId="0" applyFont="1" applyBorder="1" applyAlignment="1">
      <alignment horizontal="center" vertical="center" wrapText="1"/>
    </xf>
    <xf numFmtId="0" fontId="86" fillId="0" borderId="29" xfId="0" applyFont="1" applyBorder="1" applyAlignment="1">
      <alignment horizontal="center" vertical="center" wrapText="1"/>
    </xf>
    <xf numFmtId="0" fontId="17" fillId="9" borderId="11" xfId="0" applyFont="1" applyFill="1" applyBorder="1" applyAlignment="1">
      <alignment horizontal="center" vertical="center" wrapText="1"/>
    </xf>
    <xf numFmtId="0" fontId="19" fillId="9" borderId="11" xfId="0" applyFont="1" applyFill="1" applyBorder="1" applyAlignment="1">
      <alignment horizontal="center" vertical="center"/>
    </xf>
    <xf numFmtId="0" fontId="17" fillId="9" borderId="11" xfId="0" applyFont="1" applyFill="1" applyBorder="1" applyAlignment="1">
      <alignment horizontal="center" vertical="center"/>
    </xf>
    <xf numFmtId="0" fontId="17" fillId="9" borderId="1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1" xfId="0" applyFont="1" applyFill="1" applyBorder="1" applyAlignment="1">
      <alignment horizontal="center" vertical="center"/>
    </xf>
    <xf numFmtId="0" fontId="17" fillId="9" borderId="2" xfId="0" applyFont="1" applyFill="1" applyBorder="1" applyAlignment="1">
      <alignment horizontal="center" vertical="center"/>
    </xf>
    <xf numFmtId="0" fontId="17" fillId="9" borderId="12" xfId="0" applyFont="1" applyFill="1" applyBorder="1" applyAlignment="1">
      <alignment horizontal="center" vertical="center"/>
    </xf>
    <xf numFmtId="0" fontId="17" fillId="9" borderId="15"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7"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6" xfId="0" applyFont="1" applyFill="1" applyBorder="1" applyAlignment="1">
      <alignment horizontal="center" vertical="center"/>
    </xf>
    <xf numFmtId="0" fontId="17" fillId="9" borderId="5" xfId="0" applyFont="1" applyFill="1" applyBorder="1" applyAlignment="1">
      <alignment horizontal="center" vertical="center"/>
    </xf>
    <xf numFmtId="0" fontId="31" fillId="9" borderId="8"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8" xfId="0" applyFont="1" applyFill="1" applyBorder="1" applyAlignment="1">
      <alignment horizontal="center" vertical="center"/>
    </xf>
    <xf numFmtId="0" fontId="31" fillId="9" borderId="4" xfId="0" applyFont="1" applyFill="1" applyBorder="1" applyAlignment="1">
      <alignment horizontal="center" vertical="center"/>
    </xf>
    <xf numFmtId="0" fontId="31" fillId="9" borderId="9" xfId="0" applyFont="1" applyFill="1" applyBorder="1" applyAlignment="1">
      <alignment horizontal="center" vertical="center"/>
    </xf>
    <xf numFmtId="0" fontId="49" fillId="0" borderId="1" xfId="0" applyFont="1" applyBorder="1" applyAlignment="1">
      <alignment horizontal="left" vertical="center"/>
    </xf>
    <xf numFmtId="0" fontId="49" fillId="0" borderId="2" xfId="0" applyFont="1" applyBorder="1" applyAlignment="1">
      <alignment horizontal="left" vertical="center"/>
    </xf>
    <xf numFmtId="0" fontId="49" fillId="0" borderId="12" xfId="0" applyFont="1" applyBorder="1" applyAlignment="1">
      <alignment horizontal="left" vertical="center"/>
    </xf>
    <xf numFmtId="0" fontId="49" fillId="0" borderId="8" xfId="0" applyFont="1" applyBorder="1" applyAlignment="1">
      <alignment horizontal="center" vertical="center"/>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49" fillId="0" borderId="24" xfId="0" applyFont="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0" borderId="30" xfId="0" applyFont="1" applyBorder="1" applyAlignment="1">
      <alignment horizontal="center" vertical="center"/>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3" fontId="49" fillId="0" borderId="8" xfId="0" applyNumberFormat="1" applyFont="1" applyBorder="1" applyAlignment="1">
      <alignment horizontal="center" vertical="center"/>
    </xf>
    <xf numFmtId="3" fontId="49" fillId="0" borderId="9" xfId="0" applyNumberFormat="1" applyFont="1" applyBorder="1" applyAlignment="1">
      <alignment horizontal="center" vertical="center"/>
    </xf>
    <xf numFmtId="3" fontId="49" fillId="0" borderId="4" xfId="0" applyNumberFormat="1" applyFont="1" applyBorder="1" applyAlignment="1">
      <alignment horizontal="center" vertical="center"/>
    </xf>
    <xf numFmtId="3" fontId="49" fillId="0" borderId="28" xfId="0" applyNumberFormat="1"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4" xfId="0" applyFont="1" applyBorder="1" applyAlignment="1">
      <alignment horizontal="center" vertical="center"/>
    </xf>
    <xf numFmtId="3" fontId="49" fillId="0" borderId="8" xfId="0" applyNumberFormat="1" applyFont="1" applyBorder="1" applyAlignment="1">
      <alignment horizontal="center" vertical="center" wrapText="1"/>
    </xf>
    <xf numFmtId="3" fontId="49" fillId="0" borderId="9" xfId="0" applyNumberFormat="1" applyFont="1" applyBorder="1" applyAlignment="1">
      <alignment horizontal="center" vertical="center" wrapText="1"/>
    </xf>
    <xf numFmtId="3" fontId="49" fillId="0" borderId="4" xfId="0" applyNumberFormat="1" applyFont="1" applyBorder="1" applyAlignment="1">
      <alignment horizontal="center" vertical="center" wrapText="1"/>
    </xf>
    <xf numFmtId="0" fontId="49" fillId="0" borderId="24"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8" xfId="0" applyFont="1" applyBorder="1" applyAlignment="1">
      <alignment vertical="center" wrapText="1"/>
    </xf>
    <xf numFmtId="0" fontId="49" fillId="0" borderId="4" xfId="0" applyFont="1" applyBorder="1" applyAlignment="1">
      <alignment vertical="center" wrapText="1"/>
    </xf>
    <xf numFmtId="3" fontId="49" fillId="0" borderId="28" xfId="0" applyNumberFormat="1" applyFont="1" applyBorder="1" applyAlignment="1">
      <alignment horizontal="center" vertical="center" wrapText="1"/>
    </xf>
    <xf numFmtId="0" fontId="49" fillId="0" borderId="28" xfId="0" applyFont="1" applyBorder="1" applyAlignment="1">
      <alignment horizontal="center" vertical="center" wrapText="1"/>
    </xf>
    <xf numFmtId="3" fontId="49" fillId="0" borderId="24" xfId="0" applyNumberFormat="1" applyFont="1" applyBorder="1" applyAlignment="1">
      <alignment horizontal="center" vertical="center"/>
    </xf>
    <xf numFmtId="3" fontId="49" fillId="0" borderId="25" xfId="0" applyNumberFormat="1" applyFont="1" applyBorder="1" applyAlignment="1">
      <alignment horizontal="center" vertical="center"/>
    </xf>
    <xf numFmtId="3" fontId="49" fillId="0" borderId="30" xfId="0" applyNumberFormat="1" applyFont="1" applyBorder="1" applyAlignment="1">
      <alignment horizontal="center" vertical="center"/>
    </xf>
    <xf numFmtId="3" fontId="49" fillId="0" borderId="26" xfId="0" applyNumberFormat="1" applyFont="1" applyBorder="1" applyAlignment="1">
      <alignment horizontal="center" vertical="center"/>
    </xf>
    <xf numFmtId="0" fontId="49" fillId="0" borderId="25" xfId="0" applyFont="1" applyBorder="1" applyAlignment="1">
      <alignment horizontal="center" vertical="center" wrapText="1"/>
    </xf>
    <xf numFmtId="0" fontId="49" fillId="0" borderId="30" xfId="0" applyFont="1" applyBorder="1" applyAlignment="1">
      <alignment horizontal="center" vertical="center" wrapText="1"/>
    </xf>
    <xf numFmtId="3" fontId="49" fillId="0" borderId="24" xfId="0" applyNumberFormat="1" applyFont="1" applyBorder="1" applyAlignment="1">
      <alignment horizontal="center" vertical="center" wrapText="1"/>
    </xf>
    <xf numFmtId="3" fontId="49" fillId="0" borderId="25" xfId="0" applyNumberFormat="1" applyFont="1" applyBorder="1" applyAlignment="1">
      <alignment horizontal="center" vertical="center" wrapText="1"/>
    </xf>
    <xf numFmtId="3" fontId="49" fillId="0" borderId="30" xfId="0" applyNumberFormat="1"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3" xfId="0" applyFont="1" applyBorder="1" applyAlignment="1">
      <alignment horizontal="center" vertical="center" wrapText="1"/>
    </xf>
    <xf numFmtId="3" fontId="49" fillId="0" borderId="26" xfId="0" applyNumberFormat="1" applyFont="1" applyBorder="1" applyAlignment="1">
      <alignment horizontal="center" vertical="center" wrapText="1"/>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9" fillId="0" borderId="33" xfId="0" applyFont="1" applyBorder="1" applyAlignment="1">
      <alignment horizontal="center" vertical="center"/>
    </xf>
    <xf numFmtId="0" fontId="49" fillId="0" borderId="29" xfId="0" applyFont="1" applyBorder="1" applyAlignment="1">
      <alignment horizontal="center" vertical="center" wrapText="1"/>
    </xf>
    <xf numFmtId="3" fontId="49" fillId="0" borderId="21" xfId="0" applyNumberFormat="1" applyFont="1" applyBorder="1" applyAlignment="1">
      <alignment horizontal="center" vertical="center" wrapText="1"/>
    </xf>
    <xf numFmtId="3" fontId="49" fillId="0" borderId="22" xfId="0" applyNumberFormat="1" applyFont="1" applyBorder="1" applyAlignment="1">
      <alignment horizontal="center" vertical="center" wrapText="1"/>
    </xf>
    <xf numFmtId="3" fontId="49" fillId="0" borderId="23" xfId="0" applyNumberFormat="1" applyFont="1" applyBorder="1" applyAlignment="1">
      <alignment horizontal="center" vertical="center" wrapText="1"/>
    </xf>
    <xf numFmtId="0" fontId="49" fillId="0" borderId="9" xfId="0" applyFont="1" applyBorder="1" applyAlignment="1">
      <alignment vertical="center" wrapText="1"/>
    </xf>
    <xf numFmtId="0" fontId="31" fillId="9" borderId="15" xfId="0" applyFont="1" applyFill="1" applyBorder="1" applyAlignment="1">
      <alignment horizontal="center" vertical="center" wrapText="1"/>
    </xf>
    <xf numFmtId="0" fontId="31" fillId="9" borderId="16" xfId="0" applyFont="1" applyFill="1" applyBorder="1" applyAlignment="1">
      <alignment horizontal="center" vertical="center" wrapText="1"/>
    </xf>
    <xf numFmtId="0" fontId="31" fillId="9" borderId="7" xfId="0" applyFont="1" applyFill="1" applyBorder="1" applyAlignment="1">
      <alignment horizontal="center" vertical="center" wrapText="1"/>
    </xf>
    <xf numFmtId="0" fontId="31" fillId="9" borderId="13" xfId="0" applyFont="1" applyFill="1" applyBorder="1" applyAlignment="1">
      <alignment horizontal="center" vertical="center" wrapText="1"/>
    </xf>
    <xf numFmtId="0" fontId="31" fillId="9" borderId="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15" xfId="0" applyFont="1" applyFill="1" applyBorder="1" applyAlignment="1">
      <alignment horizontal="center" vertical="center"/>
    </xf>
    <xf numFmtId="0" fontId="31" fillId="9" borderId="16" xfId="0" applyFont="1" applyFill="1" applyBorder="1" applyAlignment="1">
      <alignment horizontal="center" vertical="center"/>
    </xf>
    <xf numFmtId="0" fontId="31" fillId="9" borderId="7" xfId="0" applyFont="1" applyFill="1" applyBorder="1" applyAlignment="1">
      <alignment horizontal="center" vertical="center"/>
    </xf>
    <xf numFmtId="0" fontId="31" fillId="9" borderId="13" xfId="0" applyFont="1" applyFill="1" applyBorder="1" applyAlignment="1">
      <alignment horizontal="center" vertical="center"/>
    </xf>
    <xf numFmtId="0" fontId="31" fillId="9" borderId="6" xfId="0" applyFont="1" applyFill="1" applyBorder="1" applyAlignment="1">
      <alignment horizontal="center" vertical="center"/>
    </xf>
    <xf numFmtId="0" fontId="31" fillId="9" borderId="5" xfId="0" applyFont="1" applyFill="1" applyBorder="1" applyAlignment="1">
      <alignment horizontal="center" vertical="center"/>
    </xf>
    <xf numFmtId="0" fontId="50" fillId="9" borderId="1" xfId="0" applyFont="1" applyFill="1" applyBorder="1" applyAlignment="1">
      <alignment horizontal="center" vertical="center"/>
    </xf>
    <xf numFmtId="0" fontId="50" fillId="9" borderId="2"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12"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5" xfId="0" applyFont="1" applyFill="1" applyBorder="1" applyAlignment="1">
      <alignment horizontal="center" vertical="center"/>
    </xf>
    <xf numFmtId="0" fontId="17" fillId="9" borderId="71" xfId="0" applyFont="1" applyFill="1" applyBorder="1" applyAlignment="1">
      <alignment horizontal="center" vertical="center" wrapText="1"/>
    </xf>
    <xf numFmtId="0" fontId="17" fillId="9" borderId="72" xfId="0" applyFont="1" applyFill="1" applyBorder="1" applyAlignment="1">
      <alignment horizontal="center" vertical="center" wrapText="1"/>
    </xf>
    <xf numFmtId="0" fontId="30" fillId="9" borderId="8" xfId="0" applyFont="1" applyFill="1" applyBorder="1" applyAlignment="1">
      <alignment horizontal="center" vertical="center"/>
    </xf>
    <xf numFmtId="0" fontId="30" fillId="9" borderId="9" xfId="0" applyFont="1" applyFill="1" applyBorder="1" applyAlignment="1">
      <alignment horizontal="center" vertical="center"/>
    </xf>
    <xf numFmtId="0" fontId="30" fillId="9" borderId="4" xfId="0" applyFont="1" applyFill="1" applyBorder="1" applyAlignment="1">
      <alignment horizontal="center" vertical="center"/>
    </xf>
    <xf numFmtId="0" fontId="17" fillId="9" borderId="1" xfId="0" applyFont="1" applyFill="1" applyBorder="1" applyAlignment="1">
      <alignment horizontal="center" vertical="center" wrapText="1"/>
    </xf>
    <xf numFmtId="0" fontId="17" fillId="9" borderId="3" xfId="0" applyFont="1" applyFill="1" applyBorder="1" applyAlignment="1">
      <alignment horizontal="center" vertical="center" wrapText="1"/>
    </xf>
    <xf numFmtId="0" fontId="17" fillId="9" borderId="73" xfId="0" applyFont="1" applyFill="1" applyBorder="1" applyAlignment="1">
      <alignment vertical="center" wrapText="1"/>
    </xf>
    <xf numFmtId="0" fontId="17" fillId="9" borderId="3" xfId="0" applyFont="1" applyFill="1" applyBorder="1" applyAlignment="1">
      <alignment vertical="center" wrapText="1"/>
    </xf>
    <xf numFmtId="0" fontId="17" fillId="9" borderId="8"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48" fillId="9" borderId="1" xfId="0" applyFont="1" applyFill="1" applyBorder="1" applyAlignment="1">
      <alignment vertical="center" wrapText="1"/>
    </xf>
    <xf numFmtId="0" fontId="48" fillId="9" borderId="2" xfId="0" applyFont="1" applyFill="1" applyBorder="1" applyAlignment="1">
      <alignment vertical="center" wrapText="1"/>
    </xf>
    <xf numFmtId="0" fontId="48" fillId="9" borderId="3" xfId="0" applyFont="1" applyFill="1" applyBorder="1" applyAlignment="1">
      <alignment vertical="center" wrapText="1"/>
    </xf>
    <xf numFmtId="0" fontId="30" fillId="9" borderId="8" xfId="0" applyFont="1" applyFill="1" applyBorder="1" applyAlignment="1">
      <alignment vertical="center"/>
    </xf>
    <xf numFmtId="0" fontId="30" fillId="9" borderId="4" xfId="0" applyFont="1" applyFill="1" applyBorder="1" applyAlignment="1">
      <alignment vertical="center"/>
    </xf>
    <xf numFmtId="0" fontId="17" fillId="9" borderId="61" xfId="0" applyFont="1" applyFill="1" applyBorder="1" applyAlignment="1">
      <alignment horizontal="center" vertical="center"/>
    </xf>
    <xf numFmtId="0" fontId="17" fillId="9" borderId="19" xfId="0" applyFont="1" applyFill="1" applyBorder="1" applyAlignment="1">
      <alignment horizontal="center" vertical="center"/>
    </xf>
    <xf numFmtId="0" fontId="17" fillId="9" borderId="64" xfId="0" applyFont="1" applyFill="1" applyBorder="1" applyAlignment="1">
      <alignment horizontal="center" vertical="center"/>
    </xf>
    <xf numFmtId="0" fontId="17" fillId="9" borderId="66"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4" xfId="0" applyFont="1" applyFill="1" applyBorder="1" applyAlignment="1">
      <alignment horizontal="center" vertical="center"/>
    </xf>
    <xf numFmtId="0" fontId="17" fillId="9" borderId="67" xfId="0" applyFont="1" applyFill="1" applyBorder="1" applyAlignment="1">
      <alignment horizontal="center" vertical="center"/>
    </xf>
    <xf numFmtId="0" fontId="17" fillId="9" borderId="17" xfId="0" applyFont="1" applyFill="1" applyBorder="1" applyAlignment="1">
      <alignment horizontal="center" vertical="center"/>
    </xf>
    <xf numFmtId="0" fontId="41" fillId="9" borderId="1" xfId="0" applyFont="1" applyFill="1" applyBorder="1" applyAlignment="1">
      <alignment vertical="center" wrapText="1"/>
    </xf>
    <xf numFmtId="0" fontId="64" fillId="9" borderId="2" xfId="0" applyFont="1" applyFill="1" applyBorder="1" applyAlignment="1">
      <alignment vertical="center" wrapText="1"/>
    </xf>
    <xf numFmtId="0" fontId="64" fillId="9" borderId="12" xfId="0" applyFont="1" applyFill="1" applyBorder="1" applyAlignment="1">
      <alignment vertical="center" wrapText="1"/>
    </xf>
    <xf numFmtId="0" fontId="25" fillId="9" borderId="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9"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9" borderId="16"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5" xfId="0" applyFont="1" applyFill="1" applyBorder="1" applyAlignment="1">
      <alignment horizontal="center" vertical="center" wrapText="1"/>
    </xf>
    <xf numFmtId="0" fontId="83" fillId="0" borderId="49" xfId="0" applyFont="1" applyBorder="1" applyAlignment="1">
      <alignment horizontal="center" wrapText="1"/>
    </xf>
    <xf numFmtId="0" fontId="83" fillId="0" borderId="49" xfId="0" applyFont="1" applyBorder="1" applyAlignment="1">
      <alignment horizontal="center"/>
    </xf>
    <xf numFmtId="0" fontId="84" fillId="0" borderId="0" xfId="0" applyFont="1" applyAlignment="1">
      <alignment horizontal="left"/>
    </xf>
    <xf numFmtId="0" fontId="83" fillId="9" borderId="1" xfId="0" applyFont="1" applyFill="1" applyBorder="1" applyAlignment="1">
      <alignment horizontal="center" vertical="center" wrapText="1"/>
    </xf>
    <xf numFmtId="0" fontId="83" fillId="9" borderId="12" xfId="0" applyFont="1" applyFill="1" applyBorder="1" applyAlignment="1">
      <alignment horizontal="center" vertical="center" wrapText="1"/>
    </xf>
    <xf numFmtId="0" fontId="83" fillId="9" borderId="2" xfId="0" applyFont="1" applyFill="1" applyBorder="1" applyAlignment="1">
      <alignment horizontal="center" vertical="center" wrapText="1"/>
    </xf>
    <xf numFmtId="0" fontId="83" fillId="9" borderId="8" xfId="0" applyFont="1" applyFill="1" applyBorder="1" applyAlignment="1">
      <alignment horizontal="center" vertical="center" wrapText="1"/>
    </xf>
    <xf numFmtId="0" fontId="83" fillId="9" borderId="9" xfId="0" applyFont="1" applyFill="1" applyBorder="1" applyAlignment="1">
      <alignment horizontal="center" vertical="center" wrapText="1"/>
    </xf>
    <xf numFmtId="0" fontId="83" fillId="9" borderId="15" xfId="0" applyFont="1" applyFill="1" applyBorder="1" applyAlignment="1">
      <alignment horizontal="center" vertical="center" wrapText="1"/>
    </xf>
    <xf numFmtId="0" fontId="83" fillId="9" borderId="16" xfId="0" applyFont="1" applyFill="1" applyBorder="1" applyAlignment="1">
      <alignment horizontal="center" vertical="center" wrapText="1"/>
    </xf>
    <xf numFmtId="0" fontId="83" fillId="9" borderId="7" xfId="0" applyFont="1" applyFill="1" applyBorder="1" applyAlignment="1">
      <alignment horizontal="center" vertical="center" wrapText="1"/>
    </xf>
    <xf numFmtId="0" fontId="83" fillId="9" borderId="13" xfId="0" applyFont="1" applyFill="1" applyBorder="1" applyAlignment="1">
      <alignment horizontal="center" vertical="center" wrapText="1"/>
    </xf>
    <xf numFmtId="0" fontId="83" fillId="9" borderId="89" xfId="0" applyFont="1" applyFill="1" applyBorder="1" applyAlignment="1">
      <alignment horizontal="center" vertical="center" wrapText="1"/>
    </xf>
    <xf numFmtId="0" fontId="64" fillId="0" borderId="74" xfId="0" applyFont="1" applyBorder="1" applyAlignment="1">
      <alignment vertical="center"/>
    </xf>
    <xf numFmtId="0" fontId="64" fillId="0" borderId="75" xfId="0" applyFont="1" applyBorder="1" applyAlignment="1">
      <alignment vertical="center"/>
    </xf>
    <xf numFmtId="0" fontId="64" fillId="0" borderId="76" xfId="0" applyFont="1" applyBorder="1" applyAlignment="1">
      <alignment vertical="center"/>
    </xf>
    <xf numFmtId="0" fontId="79" fillId="9" borderId="1" xfId="0" applyFont="1" applyFill="1" applyBorder="1" applyAlignment="1">
      <alignment vertical="center"/>
    </xf>
    <xf numFmtId="0" fontId="65" fillId="9" borderId="2" xfId="0" applyFont="1" applyFill="1" applyBorder="1" applyAlignment="1">
      <alignment vertical="center"/>
    </xf>
    <xf numFmtId="0" fontId="65" fillId="9" borderId="12" xfId="0" applyFont="1" applyFill="1" applyBorder="1" applyAlignment="1">
      <alignment vertical="center"/>
    </xf>
    <xf numFmtId="0" fontId="85" fillId="9" borderId="1" xfId="0" applyFont="1" applyFill="1" applyBorder="1" applyAlignment="1">
      <alignment horizontal="center" vertical="center" wrapText="1"/>
    </xf>
    <xf numFmtId="0" fontId="85" fillId="9" borderId="2" xfId="0" applyFont="1" applyFill="1" applyBorder="1" applyAlignment="1">
      <alignment horizontal="center" vertical="center" wrapText="1"/>
    </xf>
    <xf numFmtId="0" fontId="85" fillId="9" borderId="12" xfId="0" applyFont="1" applyFill="1" applyBorder="1" applyAlignment="1">
      <alignment horizontal="center" vertical="center" wrapText="1"/>
    </xf>
    <xf numFmtId="0" fontId="89" fillId="0" borderId="0" xfId="0" applyFont="1" applyAlignment="1">
      <alignment horizontal="left"/>
    </xf>
    <xf numFmtId="0" fontId="79" fillId="9" borderId="2" xfId="0" applyFont="1" applyFill="1" applyBorder="1" applyAlignment="1">
      <alignment vertical="center"/>
    </xf>
    <xf numFmtId="0" fontId="79" fillId="9" borderId="12" xfId="0" applyFont="1" applyFill="1" applyBorder="1" applyAlignment="1">
      <alignment vertical="center"/>
    </xf>
    <xf numFmtId="0" fontId="17" fillId="9" borderId="2" xfId="0" applyFont="1" applyFill="1" applyBorder="1" applyAlignment="1">
      <alignment horizontal="center" vertical="center" wrapText="1"/>
    </xf>
    <xf numFmtId="0" fontId="17" fillId="9" borderId="1" xfId="0" applyFont="1" applyFill="1" applyBorder="1" applyAlignment="1">
      <alignment vertical="center" wrapText="1"/>
    </xf>
    <xf numFmtId="0" fontId="17" fillId="9" borderId="73" xfId="0" applyFont="1" applyFill="1" applyBorder="1" applyAlignment="1">
      <alignment horizontal="center" vertical="center" wrapText="1"/>
    </xf>
    <xf numFmtId="0" fontId="17" fillId="9" borderId="9" xfId="0" applyFont="1" applyFill="1" applyBorder="1" applyAlignment="1">
      <alignment horizontal="center" vertical="center"/>
    </xf>
    <xf numFmtId="0" fontId="17" fillId="9" borderId="3" xfId="0" applyFont="1" applyFill="1" applyBorder="1" applyAlignment="1">
      <alignment horizontal="center" vertical="center"/>
    </xf>
    <xf numFmtId="0" fontId="17" fillId="9" borderId="8" xfId="0" applyFont="1" applyFill="1" applyBorder="1" applyAlignment="1">
      <alignment horizontal="center" vertical="center" textRotation="90"/>
    </xf>
    <xf numFmtId="0" fontId="17" fillId="9" borderId="9" xfId="0" applyFont="1" applyFill="1" applyBorder="1" applyAlignment="1">
      <alignment horizontal="center" vertical="center" textRotation="90"/>
    </xf>
    <xf numFmtId="0" fontId="17" fillId="9" borderId="4" xfId="0" applyFont="1" applyFill="1" applyBorder="1" applyAlignment="1">
      <alignment horizontal="center" vertical="center" textRotation="90"/>
    </xf>
    <xf numFmtId="0" fontId="17" fillId="9" borderId="8" xfId="0" applyFont="1" applyFill="1" applyBorder="1" applyAlignment="1">
      <alignment horizontal="center" vertical="center" textRotation="90" wrapText="1"/>
    </xf>
    <xf numFmtId="0" fontId="17" fillId="9" borderId="9" xfId="0" applyFont="1" applyFill="1" applyBorder="1" applyAlignment="1">
      <alignment horizontal="center" vertical="center" textRotation="90" wrapText="1"/>
    </xf>
    <xf numFmtId="0" fontId="17" fillId="9" borderId="4" xfId="0" applyFont="1" applyFill="1" applyBorder="1" applyAlignment="1">
      <alignment horizontal="center" vertical="center" textRotation="90" wrapTex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vertical="center" wrapText="1"/>
    </xf>
    <xf numFmtId="0" fontId="9" fillId="0" borderId="4" xfId="0" applyFont="1" applyBorder="1" applyAlignment="1">
      <alignment vertical="center" wrapText="1"/>
    </xf>
    <xf numFmtId="49" fontId="9" fillId="0" borderId="8"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4"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Alignment="1">
      <alignment vertical="center"/>
    </xf>
    <xf numFmtId="0" fontId="39" fillId="0" borderId="1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2"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9" fillId="0" borderId="80"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9" xfId="0" applyFont="1" applyBorder="1" applyAlignment="1">
      <alignment horizontal="center" vertical="center"/>
    </xf>
    <xf numFmtId="49" fontId="9" fillId="0" borderId="9" xfId="0" applyNumberFormat="1" applyFont="1" applyBorder="1" applyAlignment="1">
      <alignment horizontal="center" vertical="center" wrapText="1"/>
    </xf>
    <xf numFmtId="0" fontId="14" fillId="0" borderId="9" xfId="0" applyFont="1" applyBorder="1" applyAlignment="1">
      <alignment horizontal="center" vertical="center"/>
    </xf>
    <xf numFmtId="0" fontId="9" fillId="0" borderId="82" xfId="0" applyFont="1" applyBorder="1" applyAlignment="1">
      <alignment horizontal="center" vertical="center"/>
    </xf>
    <xf numFmtId="0" fontId="9" fillId="0" borderId="85" xfId="0" applyFont="1" applyBorder="1" applyAlignment="1">
      <alignment horizontal="center" vertical="center"/>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14" fillId="0" borderId="3" xfId="0" applyFont="1" applyBorder="1" applyAlignment="1">
      <alignment horizontal="center" vertical="center"/>
    </xf>
    <xf numFmtId="0" fontId="41" fillId="0" borderId="0" xfId="0" applyFont="1" applyAlignment="1">
      <alignment horizontal="left" vertical="center"/>
    </xf>
    <xf numFmtId="0" fontId="6" fillId="0" borderId="0" xfId="0" applyFont="1" applyAlignment="1">
      <alignment horizontal="center" vertical="center" wrapText="1"/>
    </xf>
    <xf numFmtId="0" fontId="9" fillId="0" borderId="0" xfId="0" applyFont="1" applyAlignment="1">
      <alignment horizontal="center" vertical="center"/>
    </xf>
    <xf numFmtId="0" fontId="25" fillId="9" borderId="8" xfId="0" applyFont="1" applyFill="1" applyBorder="1" applyAlignment="1">
      <alignment horizontal="center" vertical="center" textRotation="90" wrapText="1"/>
    </xf>
    <xf numFmtId="0" fontId="25" fillId="9" borderId="9" xfId="0" applyFont="1" applyFill="1" applyBorder="1" applyAlignment="1">
      <alignment horizontal="center" vertical="center" textRotation="90" wrapText="1"/>
    </xf>
    <xf numFmtId="0" fontId="25" fillId="9" borderId="4" xfId="0" applyFont="1" applyFill="1" applyBorder="1" applyAlignment="1">
      <alignment horizontal="center" vertical="center" textRotation="90" wrapText="1"/>
    </xf>
    <xf numFmtId="0" fontId="25" fillId="9" borderId="1" xfId="0" applyFont="1" applyFill="1" applyBorder="1" applyAlignment="1">
      <alignment horizontal="center" vertical="center" textRotation="90" wrapText="1"/>
    </xf>
    <xf numFmtId="0" fontId="25" fillId="9" borderId="12" xfId="0" applyFont="1" applyFill="1" applyBorder="1" applyAlignment="1">
      <alignment horizontal="center" vertical="center" textRotation="90" wrapText="1"/>
    </xf>
    <xf numFmtId="0" fontId="101" fillId="0" borderId="0" xfId="0" applyFont="1" applyAlignment="1">
      <alignment horizontal="left"/>
    </xf>
    <xf numFmtId="0" fontId="66" fillId="0" borderId="0" xfId="0" applyFont="1" applyAlignment="1">
      <alignment horizontal="left"/>
    </xf>
    <xf numFmtId="0" fontId="66" fillId="0" borderId="0" xfId="0" applyFont="1" applyAlignment="1">
      <alignment vertical="top" wrapText="1"/>
    </xf>
    <xf numFmtId="0" fontId="25" fillId="0" borderId="1" xfId="0" applyFont="1" applyBorder="1" applyAlignment="1">
      <alignment vertical="center" wrapText="1"/>
    </xf>
    <xf numFmtId="0" fontId="25" fillId="0" borderId="2" xfId="0" applyFont="1" applyBorder="1" applyAlignment="1">
      <alignment vertical="center" wrapText="1"/>
    </xf>
    <xf numFmtId="0" fontId="25" fillId="0" borderId="12" xfId="0" applyFont="1" applyBorder="1" applyAlignment="1">
      <alignment vertical="center" wrapText="1"/>
    </xf>
    <xf numFmtId="0" fontId="64" fillId="0" borderId="15" xfId="0" applyFont="1" applyBorder="1" applyAlignment="1">
      <alignment vertical="center" wrapText="1"/>
    </xf>
    <xf numFmtId="0" fontId="64" fillId="0" borderId="10" xfId="0" applyFont="1" applyBorder="1" applyAlignment="1">
      <alignment vertical="center" wrapText="1"/>
    </xf>
    <xf numFmtId="0" fontId="37" fillId="0" borderId="1" xfId="0" applyFont="1" applyBorder="1" applyAlignment="1">
      <alignment horizontal="center" vertical="center" wrapText="1"/>
    </xf>
    <xf numFmtId="0" fontId="37" fillId="0" borderId="12" xfId="0" applyFont="1" applyBorder="1" applyAlignment="1">
      <alignment horizontal="center" vertical="center" wrapText="1"/>
    </xf>
    <xf numFmtId="0" fontId="64" fillId="0" borderId="1" xfId="0" applyFont="1" applyBorder="1" applyAlignment="1">
      <alignment horizontal="center" vertical="center" wrapText="1"/>
    </xf>
    <xf numFmtId="0" fontId="64" fillId="0" borderId="12" xfId="0" applyFont="1" applyBorder="1" applyAlignment="1">
      <alignment horizontal="center" vertical="center" wrapText="1"/>
    </xf>
    <xf numFmtId="0" fontId="25" fillId="0" borderId="10" xfId="0" applyFont="1" applyBorder="1" applyAlignment="1">
      <alignment vertical="center" wrapText="1"/>
    </xf>
    <xf numFmtId="0" fontId="25" fillId="0" borderId="16" xfId="0" applyFont="1" applyBorder="1" applyAlignment="1">
      <alignment vertical="center" wrapText="1"/>
    </xf>
    <xf numFmtId="0" fontId="74" fillId="9" borderId="1" xfId="0" applyFont="1" applyFill="1" applyBorder="1" applyAlignment="1">
      <alignment vertical="center" wrapText="1"/>
    </xf>
    <xf numFmtId="0" fontId="25" fillId="9" borderId="2" xfId="0" applyFont="1" applyFill="1" applyBorder="1" applyAlignment="1">
      <alignment horizontal="center" vertical="center" wrapText="1"/>
    </xf>
    <xf numFmtId="0" fontId="25" fillId="9" borderId="8" xfId="0" applyFont="1" applyFill="1" applyBorder="1" applyAlignment="1">
      <alignment horizontal="center" vertical="center" textRotation="90" wrapText="1" shrinkToFit="1"/>
    </xf>
    <xf numFmtId="0" fontId="25" fillId="9" borderId="9" xfId="0" applyFont="1" applyFill="1" applyBorder="1" applyAlignment="1">
      <alignment horizontal="center" vertical="center" textRotation="90" wrapText="1" shrinkToFit="1"/>
    </xf>
    <xf numFmtId="0" fontId="25" fillId="9" borderId="4" xfId="0" applyFont="1" applyFill="1" applyBorder="1" applyAlignment="1">
      <alignment horizontal="center" vertical="center" textRotation="90" wrapText="1" shrinkToFit="1"/>
    </xf>
    <xf numFmtId="0" fontId="25" fillId="9" borderId="15" xfId="0" applyFont="1" applyFill="1" applyBorder="1" applyAlignment="1">
      <alignment horizontal="center" vertical="center" textRotation="90" wrapText="1"/>
    </xf>
    <xf numFmtId="0" fontId="25" fillId="9" borderId="16" xfId="0" applyFont="1" applyFill="1" applyBorder="1" applyAlignment="1">
      <alignment horizontal="center" vertical="center" textRotation="90" wrapText="1"/>
    </xf>
    <xf numFmtId="0" fontId="25" fillId="9" borderId="7" xfId="0" applyFont="1" applyFill="1" applyBorder="1" applyAlignment="1">
      <alignment horizontal="center" vertical="center" textRotation="90" wrapText="1"/>
    </xf>
    <xf numFmtId="0" fontId="25" fillId="9" borderId="13" xfId="0" applyFont="1" applyFill="1" applyBorder="1" applyAlignment="1">
      <alignment horizontal="center" vertical="center" textRotation="90" wrapText="1"/>
    </xf>
    <xf numFmtId="0" fontId="25" fillId="9" borderId="6" xfId="0" applyFont="1" applyFill="1" applyBorder="1" applyAlignment="1">
      <alignment horizontal="center" vertical="center" textRotation="90" wrapText="1"/>
    </xf>
    <xf numFmtId="0" fontId="25" fillId="9" borderId="5" xfId="0" applyFont="1" applyFill="1" applyBorder="1" applyAlignment="1">
      <alignment horizontal="center" vertical="center" textRotation="90" wrapText="1"/>
    </xf>
    <xf numFmtId="0" fontId="67" fillId="0" borderId="0" xfId="0" applyFont="1" applyAlignment="1">
      <alignment horizontal="justify" vertical="top" wrapText="1"/>
    </xf>
    <xf numFmtId="0" fontId="0" fillId="0" borderId="0" xfId="0" applyFont="1" applyAlignment="1">
      <alignment vertical="top"/>
    </xf>
  </cellXfs>
  <cellStyles count="9">
    <cellStyle name="Excel Built-in Normal" xfId="5" xr:uid="{00000000-0005-0000-0000-000000000000}"/>
    <cellStyle name="Normalny" xfId="0" builtinId="0"/>
    <cellStyle name="Normalny 2" xfId="7" xr:uid="{C84E71CE-92FA-4CB9-A151-4FBF651A90F0}"/>
    <cellStyle name="Normalny 2 2" xfId="8" xr:uid="{00000000-0005-0000-0000-000001000000}"/>
    <cellStyle name="Normalny 3" xfId="2" xr:uid="{00000000-0005-0000-0000-000002000000}"/>
    <cellStyle name="Normalny 3 2" xfId="4" xr:uid="{00000000-0005-0000-0000-000003000000}"/>
    <cellStyle name="Normalny 3 3" xfId="3" xr:uid="{00000000-0005-0000-0000-000004000000}"/>
    <cellStyle name="Normalny 5" xfId="1" xr:uid="{00000000-0005-0000-0000-000005000000}"/>
    <cellStyle name="TableStyleLight1"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D5750-D5B7-4199-93AF-59B14AAB9F97}">
  <dimension ref="A8:Y8"/>
  <sheetViews>
    <sheetView zoomScaleNormal="100" workbookViewId="0">
      <selection activeCell="A8" sqref="A8:X8"/>
    </sheetView>
  </sheetViews>
  <sheetFormatPr defaultRowHeight="15" x14ac:dyDescent="0.25"/>
  <cols>
    <col min="1" max="1" width="29.5703125" customWidth="1"/>
    <col min="2" max="2" width="15.5703125" customWidth="1"/>
    <col min="18" max="18" width="1.42578125" customWidth="1"/>
    <col min="19" max="20" width="9.140625" hidden="1" customWidth="1"/>
    <col min="21" max="21" width="15.42578125" customWidth="1"/>
    <col min="24" max="24" width="8.28515625" customWidth="1"/>
    <col min="25" max="25" width="36" hidden="1" customWidth="1"/>
  </cols>
  <sheetData>
    <row r="8" spans="1:24" ht="300.75" customHeight="1" x14ac:dyDescent="0.8">
      <c r="A8" s="409" t="s">
        <v>1597</v>
      </c>
      <c r="B8" s="410"/>
      <c r="C8" s="410"/>
      <c r="D8" s="410"/>
      <c r="E8" s="410"/>
      <c r="F8" s="410"/>
      <c r="G8" s="410"/>
      <c r="H8" s="410"/>
      <c r="I8" s="410"/>
      <c r="J8" s="410"/>
      <c r="K8" s="410"/>
      <c r="L8" s="410"/>
      <c r="M8" s="410"/>
      <c r="N8" s="410"/>
      <c r="O8" s="410"/>
      <c r="P8" s="410"/>
      <c r="Q8" s="410"/>
      <c r="R8" s="410"/>
      <c r="S8" s="410"/>
      <c r="T8" s="410"/>
      <c r="U8" s="410"/>
      <c r="V8" s="410"/>
      <c r="W8" s="410"/>
      <c r="X8" s="410"/>
    </row>
  </sheetData>
  <mergeCells count="1">
    <mergeCell ref="A8:X8"/>
  </mergeCells>
  <pageMargins left="0.7" right="0.7" top="0.75" bottom="0.75" header="0.3" footer="0.3"/>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116"/>
  <sheetViews>
    <sheetView topLeftCell="A83" zoomScale="80" zoomScaleNormal="80" workbookViewId="0">
      <selection activeCell="M7" sqref="M7:N9"/>
    </sheetView>
  </sheetViews>
  <sheetFormatPr defaultRowHeight="15" x14ac:dyDescent="0.25"/>
  <cols>
    <col min="2" max="2" width="20.140625" customWidth="1"/>
    <col min="3" max="3" width="22.140625" customWidth="1"/>
    <col min="4" max="4" width="35" customWidth="1"/>
    <col min="5" max="5" width="14.140625" customWidth="1"/>
    <col min="6" max="6" width="19.140625" customWidth="1"/>
    <col min="7" max="7" width="18.5703125" customWidth="1"/>
    <col min="8" max="8" width="17.28515625" customWidth="1"/>
    <col min="9" max="9" width="15.28515625" customWidth="1"/>
    <col min="10" max="10" width="17.28515625" customWidth="1"/>
    <col min="11" max="11" width="18.140625" customWidth="1"/>
    <col min="12" max="12" width="20" customWidth="1"/>
    <col min="13" max="14" width="21.5703125" customWidth="1"/>
  </cols>
  <sheetData>
    <row r="2" spans="2:15" ht="15.75" x14ac:dyDescent="0.25">
      <c r="B2" s="70"/>
    </row>
    <row r="3" spans="2:15" ht="21.75" thickBot="1" x14ac:dyDescent="0.4">
      <c r="B3" s="98"/>
      <c r="C3" s="96"/>
      <c r="D3" s="96"/>
      <c r="E3" s="96"/>
      <c r="F3" s="96"/>
      <c r="G3" s="96"/>
      <c r="H3" s="96"/>
      <c r="I3" s="96"/>
      <c r="J3" s="96"/>
      <c r="K3" s="96"/>
      <c r="L3" s="96"/>
      <c r="M3" s="96"/>
      <c r="N3" s="96"/>
    </row>
    <row r="4" spans="2:15" ht="32.25" customHeight="1" thickBot="1" x14ac:dyDescent="0.3">
      <c r="B4" s="979" t="s">
        <v>1332</v>
      </c>
      <c r="C4" s="980"/>
      <c r="D4" s="980"/>
      <c r="E4" s="980"/>
      <c r="F4" s="980"/>
      <c r="G4" s="980"/>
      <c r="H4" s="980"/>
      <c r="I4" s="980"/>
      <c r="J4" s="980"/>
      <c r="K4" s="980"/>
      <c r="L4" s="980"/>
      <c r="M4" s="980"/>
      <c r="N4" s="981"/>
      <c r="O4" s="69"/>
    </row>
    <row r="5" spans="2:15" ht="15.75" thickBot="1" x14ac:dyDescent="0.3">
      <c r="B5" s="1184">
        <v>1</v>
      </c>
      <c r="C5" s="1184">
        <v>2</v>
      </c>
      <c r="D5" s="1185">
        <v>3</v>
      </c>
      <c r="E5" s="1192" t="s">
        <v>610</v>
      </c>
      <c r="F5" s="1193"/>
      <c r="G5" s="1193"/>
      <c r="H5" s="1193"/>
      <c r="I5" s="1193"/>
      <c r="J5" s="1193"/>
      <c r="K5" s="1193"/>
      <c r="L5" s="1193"/>
      <c r="M5" s="1193"/>
      <c r="N5" s="1194"/>
      <c r="O5" s="69"/>
    </row>
    <row r="6" spans="2:15" ht="15.75" thickBot="1" x14ac:dyDescent="0.3">
      <c r="B6" s="1184"/>
      <c r="C6" s="1184"/>
      <c r="D6" s="1185"/>
      <c r="E6" s="1185">
        <v>4</v>
      </c>
      <c r="F6" s="1185"/>
      <c r="G6" s="1185"/>
      <c r="H6" s="1185"/>
      <c r="I6" s="1185">
        <v>5</v>
      </c>
      <c r="J6" s="1185"/>
      <c r="K6" s="1185">
        <v>6</v>
      </c>
      <c r="L6" s="1185"/>
      <c r="M6" s="1192">
        <v>7</v>
      </c>
      <c r="N6" s="1194"/>
      <c r="O6" s="69"/>
    </row>
    <row r="7" spans="2:15" ht="15.75" customHeight="1" thickBot="1" x14ac:dyDescent="0.3">
      <c r="B7" s="1184"/>
      <c r="C7" s="1184"/>
      <c r="D7" s="1185"/>
      <c r="E7" s="1185" t="s">
        <v>1543</v>
      </c>
      <c r="F7" s="1185"/>
      <c r="G7" s="1185"/>
      <c r="H7" s="1185"/>
      <c r="I7" s="1195" t="s">
        <v>1409</v>
      </c>
      <c r="J7" s="1196"/>
      <c r="K7" s="1186" t="s">
        <v>1582</v>
      </c>
      <c r="L7" s="1187"/>
      <c r="M7" s="1186" t="s">
        <v>1583</v>
      </c>
      <c r="N7" s="1187"/>
      <c r="O7" s="69"/>
    </row>
    <row r="8" spans="2:15" ht="30.75" customHeight="1" thickBot="1" x14ac:dyDescent="0.3">
      <c r="B8" s="1184"/>
      <c r="C8" s="1184"/>
      <c r="D8" s="1185"/>
      <c r="E8" s="1183" t="s">
        <v>1408</v>
      </c>
      <c r="F8" s="1183"/>
      <c r="G8" s="1186" t="s">
        <v>1571</v>
      </c>
      <c r="H8" s="1187"/>
      <c r="I8" s="1197"/>
      <c r="J8" s="1198"/>
      <c r="K8" s="1188"/>
      <c r="L8" s="1189"/>
      <c r="M8" s="1188"/>
      <c r="N8" s="1189"/>
      <c r="O8" s="69"/>
    </row>
    <row r="9" spans="2:15" ht="116.25" customHeight="1" thickBot="1" x14ac:dyDescent="0.3">
      <c r="B9" s="1184"/>
      <c r="C9" s="1184"/>
      <c r="D9" s="1185"/>
      <c r="E9" s="1183"/>
      <c r="F9" s="1183"/>
      <c r="G9" s="1188"/>
      <c r="H9" s="1189"/>
      <c r="I9" s="1197"/>
      <c r="J9" s="1198"/>
      <c r="K9" s="1188"/>
      <c r="L9" s="1189"/>
      <c r="M9" s="720"/>
      <c r="N9" s="722"/>
      <c r="O9" s="69"/>
    </row>
    <row r="10" spans="2:15" ht="39" hidden="1" customHeight="1" thickBot="1" x14ac:dyDescent="0.3">
      <c r="B10" s="1185" t="s">
        <v>2</v>
      </c>
      <c r="C10" s="1185" t="s">
        <v>15</v>
      </c>
      <c r="D10" s="1183" t="s">
        <v>1334</v>
      </c>
      <c r="E10" s="1183"/>
      <c r="F10" s="1183"/>
      <c r="G10" s="1190"/>
      <c r="H10" s="1191"/>
      <c r="I10" s="1199"/>
      <c r="J10" s="1200"/>
      <c r="K10" s="1190"/>
      <c r="L10" s="1191"/>
      <c r="M10" s="295" t="s">
        <v>9</v>
      </c>
      <c r="N10" s="295" t="s">
        <v>21</v>
      </c>
      <c r="O10" s="69"/>
    </row>
    <row r="11" spans="2:15" ht="15.75" thickBot="1" x14ac:dyDescent="0.3">
      <c r="B11" s="1185"/>
      <c r="C11" s="1185"/>
      <c r="D11" s="1183"/>
      <c r="E11" s="246" t="s">
        <v>16</v>
      </c>
      <c r="F11" s="246" t="s">
        <v>17</v>
      </c>
      <c r="G11" s="246" t="s">
        <v>13</v>
      </c>
      <c r="H11" s="246" t="s">
        <v>18</v>
      </c>
      <c r="I11" s="246" t="s">
        <v>19</v>
      </c>
      <c r="J11" s="246" t="s">
        <v>20</v>
      </c>
      <c r="K11" s="246" t="s">
        <v>3</v>
      </c>
      <c r="L11" s="246" t="s">
        <v>4</v>
      </c>
      <c r="M11" s="322" t="s">
        <v>5</v>
      </c>
      <c r="N11" s="323" t="s">
        <v>6</v>
      </c>
      <c r="O11" s="69"/>
    </row>
    <row r="12" spans="2:15" ht="90.75" customHeight="1" thickBot="1" x14ac:dyDescent="0.3">
      <c r="B12" s="1185"/>
      <c r="C12" s="1185"/>
      <c r="D12" s="1183"/>
      <c r="E12" s="247" t="s">
        <v>9</v>
      </c>
      <c r="F12" s="247" t="s">
        <v>21</v>
      </c>
      <c r="G12" s="247" t="s">
        <v>9</v>
      </c>
      <c r="H12" s="247" t="s">
        <v>21</v>
      </c>
      <c r="I12" s="247" t="s">
        <v>9</v>
      </c>
      <c r="J12" s="247" t="s">
        <v>21</v>
      </c>
      <c r="K12" s="247" t="s">
        <v>9</v>
      </c>
      <c r="L12" s="247" t="s">
        <v>21</v>
      </c>
      <c r="M12" s="247" t="s">
        <v>9</v>
      </c>
      <c r="N12" s="247" t="s">
        <v>21</v>
      </c>
      <c r="O12" s="69"/>
    </row>
    <row r="13" spans="2:15" ht="90.75" customHeight="1" x14ac:dyDescent="0.25">
      <c r="B13" s="1165" t="s">
        <v>22</v>
      </c>
      <c r="C13" s="1159" t="s">
        <v>135</v>
      </c>
      <c r="D13" s="1159" t="s">
        <v>1065</v>
      </c>
      <c r="E13" s="1147">
        <v>341</v>
      </c>
      <c r="F13" s="1162">
        <v>4979</v>
      </c>
      <c r="G13" s="1147">
        <v>265</v>
      </c>
      <c r="H13" s="1162">
        <v>2213</v>
      </c>
      <c r="I13" s="1147">
        <v>471</v>
      </c>
      <c r="J13" s="1162">
        <v>3149</v>
      </c>
      <c r="K13" s="1147">
        <v>0</v>
      </c>
      <c r="L13" s="1153">
        <v>23</v>
      </c>
      <c r="M13" s="1140" t="s">
        <v>507</v>
      </c>
      <c r="N13" s="1140" t="s">
        <v>507</v>
      </c>
      <c r="O13" s="972"/>
    </row>
    <row r="14" spans="2:15" x14ac:dyDescent="0.25">
      <c r="B14" s="1165"/>
      <c r="C14" s="1159"/>
      <c r="D14" s="1159"/>
      <c r="E14" s="1147"/>
      <c r="F14" s="1162"/>
      <c r="G14" s="1147"/>
      <c r="H14" s="1162"/>
      <c r="I14" s="1147"/>
      <c r="J14" s="1162"/>
      <c r="K14" s="1147"/>
      <c r="L14" s="1153"/>
      <c r="M14" s="1141"/>
      <c r="N14" s="1141"/>
      <c r="O14" s="972"/>
    </row>
    <row r="15" spans="2:15" ht="15.75" thickBot="1" x14ac:dyDescent="0.3">
      <c r="B15" s="1166"/>
      <c r="C15" s="1160"/>
      <c r="D15" s="1160"/>
      <c r="E15" s="1148"/>
      <c r="F15" s="1163"/>
      <c r="G15" s="1148"/>
      <c r="H15" s="1163"/>
      <c r="I15" s="1148"/>
      <c r="J15" s="1163"/>
      <c r="K15" s="1148"/>
      <c r="L15" s="1154"/>
      <c r="M15" s="1142"/>
      <c r="N15" s="1142"/>
      <c r="O15" s="972"/>
    </row>
    <row r="16" spans="2:15" ht="41.25" customHeight="1" x14ac:dyDescent="0.25">
      <c r="B16" s="1164" t="s">
        <v>25</v>
      </c>
      <c r="C16" s="1158" t="s">
        <v>625</v>
      </c>
      <c r="D16" s="1158" t="s">
        <v>1066</v>
      </c>
      <c r="E16" s="1161">
        <v>4038</v>
      </c>
      <c r="F16" s="1161">
        <v>16004</v>
      </c>
      <c r="G16" s="1161">
        <v>2848</v>
      </c>
      <c r="H16" s="1161">
        <v>8836</v>
      </c>
      <c r="I16" s="1146">
        <v>62</v>
      </c>
      <c r="J16" s="1146">
        <v>766</v>
      </c>
      <c r="K16" s="1146">
        <v>0</v>
      </c>
      <c r="L16" s="1152">
        <v>35</v>
      </c>
      <c r="M16" s="1143" t="s">
        <v>507</v>
      </c>
      <c r="N16" s="1143" t="s">
        <v>507</v>
      </c>
      <c r="O16" s="972"/>
    </row>
    <row r="17" spans="2:15" x14ac:dyDescent="0.25">
      <c r="B17" s="1165"/>
      <c r="C17" s="1159"/>
      <c r="D17" s="1159"/>
      <c r="E17" s="1162"/>
      <c r="F17" s="1162"/>
      <c r="G17" s="1162"/>
      <c r="H17" s="1162"/>
      <c r="I17" s="1147"/>
      <c r="J17" s="1147"/>
      <c r="K17" s="1147"/>
      <c r="L17" s="1153"/>
      <c r="M17" s="1144"/>
      <c r="N17" s="1144"/>
      <c r="O17" s="972"/>
    </row>
    <row r="18" spans="2:15" x14ac:dyDescent="0.25">
      <c r="B18" s="1165"/>
      <c r="C18" s="1159"/>
      <c r="D18" s="1159"/>
      <c r="E18" s="1162"/>
      <c r="F18" s="1162"/>
      <c r="G18" s="1162"/>
      <c r="H18" s="1162"/>
      <c r="I18" s="1147"/>
      <c r="J18" s="1147"/>
      <c r="K18" s="1147"/>
      <c r="L18" s="1153"/>
      <c r="M18" s="1144"/>
      <c r="N18" s="1144"/>
      <c r="O18" s="972"/>
    </row>
    <row r="19" spans="2:15" ht="15.75" thickBot="1" x14ac:dyDescent="0.3">
      <c r="B19" s="1166"/>
      <c r="C19" s="1160"/>
      <c r="D19" s="1160"/>
      <c r="E19" s="1163"/>
      <c r="F19" s="1163"/>
      <c r="G19" s="1163"/>
      <c r="H19" s="1163"/>
      <c r="I19" s="1148"/>
      <c r="J19" s="1148"/>
      <c r="K19" s="1148"/>
      <c r="L19" s="1154"/>
      <c r="M19" s="1145"/>
      <c r="N19" s="1145"/>
      <c r="O19" s="972"/>
    </row>
    <row r="20" spans="2:15" ht="90" customHeight="1" x14ac:dyDescent="0.25">
      <c r="B20" s="1164" t="s">
        <v>29</v>
      </c>
      <c r="C20" s="1158" t="s">
        <v>123</v>
      </c>
      <c r="D20" s="1158" t="s">
        <v>1067</v>
      </c>
      <c r="E20" s="1177">
        <v>7143</v>
      </c>
      <c r="F20" s="1168">
        <v>18528</v>
      </c>
      <c r="G20" s="1168">
        <v>3007</v>
      </c>
      <c r="H20" s="1168">
        <v>6708</v>
      </c>
      <c r="I20" s="1168">
        <v>4136</v>
      </c>
      <c r="J20" s="1168">
        <v>11798</v>
      </c>
      <c r="K20" s="1171">
        <v>0</v>
      </c>
      <c r="L20" s="1174">
        <v>41</v>
      </c>
      <c r="M20" s="1143" t="s">
        <v>507</v>
      </c>
      <c r="N20" s="1180" t="s">
        <v>507</v>
      </c>
      <c r="O20" s="1019"/>
    </row>
    <row r="21" spans="2:15" x14ac:dyDescent="0.25">
      <c r="B21" s="1165"/>
      <c r="C21" s="1159"/>
      <c r="D21" s="1159"/>
      <c r="E21" s="1178"/>
      <c r="F21" s="1169"/>
      <c r="G21" s="1169"/>
      <c r="H21" s="1169"/>
      <c r="I21" s="1169"/>
      <c r="J21" s="1169"/>
      <c r="K21" s="1172"/>
      <c r="L21" s="1175"/>
      <c r="M21" s="1144"/>
      <c r="N21" s="1181"/>
      <c r="O21" s="1019"/>
    </row>
    <row r="22" spans="2:15" ht="15.75" thickBot="1" x14ac:dyDescent="0.3">
      <c r="B22" s="1166"/>
      <c r="C22" s="1160"/>
      <c r="D22" s="1160"/>
      <c r="E22" s="1179"/>
      <c r="F22" s="1170"/>
      <c r="G22" s="1170"/>
      <c r="H22" s="1170"/>
      <c r="I22" s="1170"/>
      <c r="J22" s="1170"/>
      <c r="K22" s="1173"/>
      <c r="L22" s="1176"/>
      <c r="M22" s="1145"/>
      <c r="N22" s="1182"/>
      <c r="O22" s="1019"/>
    </row>
    <row r="23" spans="2:15" ht="75" customHeight="1" x14ac:dyDescent="0.25">
      <c r="B23" s="1164" t="s">
        <v>34</v>
      </c>
      <c r="C23" s="1158" t="s">
        <v>88</v>
      </c>
      <c r="D23" s="1158" t="s">
        <v>1068</v>
      </c>
      <c r="E23" s="1167">
        <v>2857</v>
      </c>
      <c r="F23" s="1167">
        <v>12875</v>
      </c>
      <c r="G23" s="1167">
        <v>2029</v>
      </c>
      <c r="H23" s="1167">
        <v>6657</v>
      </c>
      <c r="I23" s="1156">
        <v>1</v>
      </c>
      <c r="J23" s="1156">
        <v>17</v>
      </c>
      <c r="K23" s="1156">
        <v>0</v>
      </c>
      <c r="L23" s="1157">
        <v>9</v>
      </c>
      <c r="M23" s="1140" t="s">
        <v>507</v>
      </c>
      <c r="N23" s="1140" t="s">
        <v>507</v>
      </c>
      <c r="O23" s="972"/>
    </row>
    <row r="24" spans="2:15" x14ac:dyDescent="0.25">
      <c r="B24" s="1165"/>
      <c r="C24" s="1159"/>
      <c r="D24" s="1159"/>
      <c r="E24" s="1162"/>
      <c r="F24" s="1162"/>
      <c r="G24" s="1162"/>
      <c r="H24" s="1162"/>
      <c r="I24" s="1147"/>
      <c r="J24" s="1147"/>
      <c r="K24" s="1147"/>
      <c r="L24" s="1153"/>
      <c r="M24" s="1141"/>
      <c r="N24" s="1141"/>
      <c r="O24" s="972"/>
    </row>
    <row r="25" spans="2:15" ht="15.75" thickBot="1" x14ac:dyDescent="0.3">
      <c r="B25" s="1166"/>
      <c r="C25" s="1160"/>
      <c r="D25" s="1160"/>
      <c r="E25" s="1163"/>
      <c r="F25" s="1163"/>
      <c r="G25" s="1163"/>
      <c r="H25" s="1163"/>
      <c r="I25" s="1148"/>
      <c r="J25" s="1148"/>
      <c r="K25" s="1148"/>
      <c r="L25" s="1154"/>
      <c r="M25" s="1142"/>
      <c r="N25" s="1142"/>
      <c r="O25" s="972"/>
    </row>
    <row r="26" spans="2:15" ht="60" customHeight="1" x14ac:dyDescent="0.25">
      <c r="B26" s="1164" t="s">
        <v>37</v>
      </c>
      <c r="C26" s="1146" t="s">
        <v>1060</v>
      </c>
      <c r="D26" s="1158" t="s">
        <v>1069</v>
      </c>
      <c r="E26" s="1161">
        <v>3925</v>
      </c>
      <c r="F26" s="1161">
        <v>26805</v>
      </c>
      <c r="G26" s="1161">
        <v>3051</v>
      </c>
      <c r="H26" s="1161">
        <v>12903</v>
      </c>
      <c r="I26" s="1146">
        <v>5</v>
      </c>
      <c r="J26" s="1146">
        <v>305</v>
      </c>
      <c r="K26" s="1146">
        <v>88</v>
      </c>
      <c r="L26" s="1152">
        <v>0</v>
      </c>
      <c r="M26" s="1140" t="s">
        <v>507</v>
      </c>
      <c r="N26" s="1140" t="s">
        <v>507</v>
      </c>
      <c r="O26" s="972"/>
    </row>
    <row r="27" spans="2:15" x14ac:dyDescent="0.25">
      <c r="B27" s="1165"/>
      <c r="C27" s="1147"/>
      <c r="D27" s="1159"/>
      <c r="E27" s="1162"/>
      <c r="F27" s="1162"/>
      <c r="G27" s="1162"/>
      <c r="H27" s="1162"/>
      <c r="I27" s="1147"/>
      <c r="J27" s="1147"/>
      <c r="K27" s="1147"/>
      <c r="L27" s="1153"/>
      <c r="M27" s="1141"/>
      <c r="N27" s="1141"/>
      <c r="O27" s="972"/>
    </row>
    <row r="28" spans="2:15" x14ac:dyDescent="0.25">
      <c r="B28" s="1165"/>
      <c r="C28" s="1147"/>
      <c r="D28" s="1159"/>
      <c r="E28" s="1162"/>
      <c r="F28" s="1162"/>
      <c r="G28" s="1162"/>
      <c r="H28" s="1162"/>
      <c r="I28" s="1147"/>
      <c r="J28" s="1147"/>
      <c r="K28" s="1147"/>
      <c r="L28" s="1153"/>
      <c r="M28" s="1141"/>
      <c r="N28" s="1141"/>
      <c r="O28" s="972"/>
    </row>
    <row r="29" spans="2:15" x14ac:dyDescent="0.25">
      <c r="B29" s="1165"/>
      <c r="C29" s="1147"/>
      <c r="D29" s="1159"/>
      <c r="E29" s="1162"/>
      <c r="F29" s="1162"/>
      <c r="G29" s="1162"/>
      <c r="H29" s="1162"/>
      <c r="I29" s="1147"/>
      <c r="J29" s="1147"/>
      <c r="K29" s="1147"/>
      <c r="L29" s="1153"/>
      <c r="M29" s="1141"/>
      <c r="N29" s="1141"/>
      <c r="O29" s="972"/>
    </row>
    <row r="30" spans="2:15" x14ac:dyDescent="0.25">
      <c r="B30" s="1165"/>
      <c r="C30" s="1147"/>
      <c r="D30" s="1159"/>
      <c r="E30" s="1162"/>
      <c r="F30" s="1162"/>
      <c r="G30" s="1162"/>
      <c r="H30" s="1162"/>
      <c r="I30" s="1147"/>
      <c r="J30" s="1147"/>
      <c r="K30" s="1147"/>
      <c r="L30" s="1153"/>
      <c r="M30" s="1141"/>
      <c r="N30" s="1141"/>
      <c r="O30" s="972"/>
    </row>
    <row r="31" spans="2:15" x14ac:dyDescent="0.25">
      <c r="B31" s="1165"/>
      <c r="C31" s="1147"/>
      <c r="D31" s="1159"/>
      <c r="E31" s="1162"/>
      <c r="F31" s="1162"/>
      <c r="G31" s="1162"/>
      <c r="H31" s="1162"/>
      <c r="I31" s="1147"/>
      <c r="J31" s="1147"/>
      <c r="K31" s="1147"/>
      <c r="L31" s="1153"/>
      <c r="M31" s="1141"/>
      <c r="N31" s="1141"/>
      <c r="O31" s="972"/>
    </row>
    <row r="32" spans="2:15" x14ac:dyDescent="0.25">
      <c r="B32" s="1165"/>
      <c r="C32" s="1147"/>
      <c r="D32" s="1159"/>
      <c r="E32" s="1162"/>
      <c r="F32" s="1162"/>
      <c r="G32" s="1162"/>
      <c r="H32" s="1162"/>
      <c r="I32" s="1147"/>
      <c r="J32" s="1147"/>
      <c r="K32" s="1147"/>
      <c r="L32" s="1153"/>
      <c r="M32" s="1141"/>
      <c r="N32" s="1141"/>
      <c r="O32" s="972"/>
    </row>
    <row r="33" spans="2:15" x14ac:dyDescent="0.25">
      <c r="B33" s="1165"/>
      <c r="C33" s="1147"/>
      <c r="D33" s="1159"/>
      <c r="E33" s="1162"/>
      <c r="F33" s="1162"/>
      <c r="G33" s="1162"/>
      <c r="H33" s="1162"/>
      <c r="I33" s="1147"/>
      <c r="J33" s="1147"/>
      <c r="K33" s="1147"/>
      <c r="L33" s="1153"/>
      <c r="M33" s="1141"/>
      <c r="N33" s="1141"/>
      <c r="O33" s="972"/>
    </row>
    <row r="34" spans="2:15" ht="15.75" thickBot="1" x14ac:dyDescent="0.3">
      <c r="B34" s="1166"/>
      <c r="C34" s="1148"/>
      <c r="D34" s="1160"/>
      <c r="E34" s="1163"/>
      <c r="F34" s="1163"/>
      <c r="G34" s="1163"/>
      <c r="H34" s="1163"/>
      <c r="I34" s="1148"/>
      <c r="J34" s="1148"/>
      <c r="K34" s="1148"/>
      <c r="L34" s="1154"/>
      <c r="M34" s="1142"/>
      <c r="N34" s="1142"/>
      <c r="O34" s="972"/>
    </row>
    <row r="35" spans="2:15" ht="75" customHeight="1" x14ac:dyDescent="0.25">
      <c r="B35" s="1164" t="s">
        <v>42</v>
      </c>
      <c r="C35" s="1158" t="s">
        <v>687</v>
      </c>
      <c r="D35" s="1158" t="s">
        <v>1070</v>
      </c>
      <c r="E35" s="1161">
        <v>1501</v>
      </c>
      <c r="F35" s="1161">
        <v>5708</v>
      </c>
      <c r="G35" s="1161">
        <v>1345</v>
      </c>
      <c r="H35" s="1161">
        <v>4990</v>
      </c>
      <c r="I35" s="1146">
        <v>0</v>
      </c>
      <c r="J35" s="1146">
        <v>0</v>
      </c>
      <c r="K35" s="1146">
        <v>1</v>
      </c>
      <c r="L35" s="1152">
        <v>12</v>
      </c>
      <c r="M35" s="1140" t="s">
        <v>507</v>
      </c>
      <c r="N35" s="1140" t="s">
        <v>507</v>
      </c>
      <c r="O35" s="972"/>
    </row>
    <row r="36" spans="2:15" x14ac:dyDescent="0.25">
      <c r="B36" s="1165"/>
      <c r="C36" s="1159"/>
      <c r="D36" s="1159"/>
      <c r="E36" s="1162"/>
      <c r="F36" s="1162"/>
      <c r="G36" s="1162"/>
      <c r="H36" s="1162"/>
      <c r="I36" s="1147"/>
      <c r="J36" s="1147"/>
      <c r="K36" s="1147"/>
      <c r="L36" s="1153"/>
      <c r="M36" s="1141"/>
      <c r="N36" s="1141"/>
      <c r="O36" s="972"/>
    </row>
    <row r="37" spans="2:15" x14ac:dyDescent="0.25">
      <c r="B37" s="1165"/>
      <c r="C37" s="1159"/>
      <c r="D37" s="1159"/>
      <c r="E37" s="1162"/>
      <c r="F37" s="1162"/>
      <c r="G37" s="1162"/>
      <c r="H37" s="1162"/>
      <c r="I37" s="1147"/>
      <c r="J37" s="1147"/>
      <c r="K37" s="1147"/>
      <c r="L37" s="1153"/>
      <c r="M37" s="1141"/>
      <c r="N37" s="1141"/>
      <c r="O37" s="972"/>
    </row>
    <row r="38" spans="2:15" ht="15.75" thickBot="1" x14ac:dyDescent="0.3">
      <c r="B38" s="1166"/>
      <c r="C38" s="1160"/>
      <c r="D38" s="1160"/>
      <c r="E38" s="1163"/>
      <c r="F38" s="1163"/>
      <c r="G38" s="1163"/>
      <c r="H38" s="1163"/>
      <c r="I38" s="1148"/>
      <c r="J38" s="1148"/>
      <c r="K38" s="1148"/>
      <c r="L38" s="1154"/>
      <c r="M38" s="1142"/>
      <c r="N38" s="1142"/>
      <c r="O38" s="972"/>
    </row>
    <row r="39" spans="2:15" ht="90" customHeight="1" x14ac:dyDescent="0.25">
      <c r="B39" s="1164" t="s">
        <v>44</v>
      </c>
      <c r="C39" s="1158" t="s">
        <v>130</v>
      </c>
      <c r="D39" s="1158" t="s">
        <v>1071</v>
      </c>
      <c r="E39" s="1161">
        <v>1354</v>
      </c>
      <c r="F39" s="1161">
        <v>11193</v>
      </c>
      <c r="G39" s="1161">
        <v>1153</v>
      </c>
      <c r="H39" s="1161">
        <v>4758</v>
      </c>
      <c r="I39" s="1161">
        <v>2984</v>
      </c>
      <c r="J39" s="1161">
        <v>8426</v>
      </c>
      <c r="K39" s="1146">
        <v>0</v>
      </c>
      <c r="L39" s="1152">
        <v>53</v>
      </c>
      <c r="M39" s="1140" t="s">
        <v>507</v>
      </c>
      <c r="N39" s="1140" t="s">
        <v>507</v>
      </c>
      <c r="O39" s="972"/>
    </row>
    <row r="40" spans="2:15" x14ac:dyDescent="0.25">
      <c r="B40" s="1165"/>
      <c r="C40" s="1159"/>
      <c r="D40" s="1159"/>
      <c r="E40" s="1162"/>
      <c r="F40" s="1162"/>
      <c r="G40" s="1162"/>
      <c r="H40" s="1162"/>
      <c r="I40" s="1162"/>
      <c r="J40" s="1162"/>
      <c r="K40" s="1147"/>
      <c r="L40" s="1153"/>
      <c r="M40" s="1141"/>
      <c r="N40" s="1141"/>
      <c r="O40" s="972"/>
    </row>
    <row r="41" spans="2:15" ht="15.75" thickBot="1" x14ac:dyDescent="0.3">
      <c r="B41" s="1166"/>
      <c r="C41" s="1160"/>
      <c r="D41" s="1160"/>
      <c r="E41" s="1163"/>
      <c r="F41" s="1163"/>
      <c r="G41" s="1163"/>
      <c r="H41" s="1163"/>
      <c r="I41" s="1163"/>
      <c r="J41" s="1163"/>
      <c r="K41" s="1148"/>
      <c r="L41" s="1154"/>
      <c r="M41" s="1142"/>
      <c r="N41" s="1142"/>
      <c r="O41" s="972"/>
    </row>
    <row r="42" spans="2:15" ht="119.25" customHeight="1" x14ac:dyDescent="0.25">
      <c r="B42" s="1164" t="s">
        <v>47</v>
      </c>
      <c r="C42" s="1146" t="s">
        <v>699</v>
      </c>
      <c r="D42" s="1158" t="s">
        <v>1061</v>
      </c>
      <c r="E42" s="1161">
        <v>1871</v>
      </c>
      <c r="F42" s="1161">
        <v>11474</v>
      </c>
      <c r="G42" s="1161">
        <v>1693</v>
      </c>
      <c r="H42" s="1161">
        <v>5663</v>
      </c>
      <c r="I42" s="1146">
        <v>225</v>
      </c>
      <c r="J42" s="1161">
        <v>1336</v>
      </c>
      <c r="K42" s="1146">
        <v>0</v>
      </c>
      <c r="L42" s="1152">
        <v>22</v>
      </c>
      <c r="M42" s="1140" t="s">
        <v>507</v>
      </c>
      <c r="N42" s="1140" t="s">
        <v>507</v>
      </c>
      <c r="O42" s="972"/>
    </row>
    <row r="43" spans="2:15" ht="15.75" thickBot="1" x14ac:dyDescent="0.3">
      <c r="B43" s="1166"/>
      <c r="C43" s="1148"/>
      <c r="D43" s="1160"/>
      <c r="E43" s="1163"/>
      <c r="F43" s="1163"/>
      <c r="G43" s="1163"/>
      <c r="H43" s="1163"/>
      <c r="I43" s="1148"/>
      <c r="J43" s="1163"/>
      <c r="K43" s="1148"/>
      <c r="L43" s="1154"/>
      <c r="M43" s="1142"/>
      <c r="N43" s="1142"/>
      <c r="O43" s="972"/>
    </row>
    <row r="44" spans="2:15" ht="105" customHeight="1" x14ac:dyDescent="0.25">
      <c r="B44" s="1164" t="s">
        <v>51</v>
      </c>
      <c r="C44" s="1158" t="s">
        <v>1062</v>
      </c>
      <c r="D44" s="1158" t="s">
        <v>1077</v>
      </c>
      <c r="E44" s="1161">
        <v>3298</v>
      </c>
      <c r="F44" s="1161">
        <v>36847</v>
      </c>
      <c r="G44" s="1161">
        <v>1009</v>
      </c>
      <c r="H44" s="1161">
        <v>10010</v>
      </c>
      <c r="I44" s="1146">
        <v>0</v>
      </c>
      <c r="J44" s="1146">
        <v>0</v>
      </c>
      <c r="K44" s="1146">
        <v>63</v>
      </c>
      <c r="L44" s="1152">
        <v>0</v>
      </c>
      <c r="M44" s="1140" t="s">
        <v>507</v>
      </c>
      <c r="N44" s="1140" t="s">
        <v>507</v>
      </c>
      <c r="O44" s="972"/>
    </row>
    <row r="45" spans="2:15" x14ac:dyDescent="0.25">
      <c r="B45" s="1165"/>
      <c r="C45" s="1159"/>
      <c r="D45" s="1159"/>
      <c r="E45" s="1162"/>
      <c r="F45" s="1162"/>
      <c r="G45" s="1162"/>
      <c r="H45" s="1162"/>
      <c r="I45" s="1147"/>
      <c r="J45" s="1147"/>
      <c r="K45" s="1147"/>
      <c r="L45" s="1153"/>
      <c r="M45" s="1141"/>
      <c r="N45" s="1141"/>
      <c r="O45" s="972"/>
    </row>
    <row r="46" spans="2:15" x14ac:dyDescent="0.25">
      <c r="B46" s="1165"/>
      <c r="C46" s="1159"/>
      <c r="D46" s="1159"/>
      <c r="E46" s="1162"/>
      <c r="F46" s="1162"/>
      <c r="G46" s="1162"/>
      <c r="H46" s="1162"/>
      <c r="I46" s="1147"/>
      <c r="J46" s="1147"/>
      <c r="K46" s="1147"/>
      <c r="L46" s="1153"/>
      <c r="M46" s="1141"/>
      <c r="N46" s="1141"/>
      <c r="O46" s="972"/>
    </row>
    <row r="47" spans="2:15" ht="15" customHeight="1" thickBot="1" x14ac:dyDescent="0.3">
      <c r="B47" s="1166"/>
      <c r="C47" s="1160"/>
      <c r="D47" s="1160"/>
      <c r="E47" s="1163"/>
      <c r="F47" s="1163"/>
      <c r="G47" s="1163"/>
      <c r="H47" s="1163"/>
      <c r="I47" s="1148"/>
      <c r="J47" s="1148"/>
      <c r="K47" s="1148"/>
      <c r="L47" s="1154"/>
      <c r="M47" s="1142"/>
      <c r="N47" s="1142"/>
      <c r="O47" s="972"/>
    </row>
    <row r="48" spans="2:15" ht="120" customHeight="1" x14ac:dyDescent="0.25">
      <c r="B48" s="1164" t="s">
        <v>56</v>
      </c>
      <c r="C48" s="1158" t="s">
        <v>1062</v>
      </c>
      <c r="D48" s="1158" t="s">
        <v>1072</v>
      </c>
      <c r="E48" s="1161">
        <v>17641</v>
      </c>
      <c r="F48" s="1161">
        <v>30359</v>
      </c>
      <c r="G48" s="1161">
        <v>10404</v>
      </c>
      <c r="H48" s="1161">
        <v>9517</v>
      </c>
      <c r="I48" s="1146">
        <v>0</v>
      </c>
      <c r="J48" s="1146">
        <v>0</v>
      </c>
      <c r="K48" s="1146">
        <v>0</v>
      </c>
      <c r="L48" s="1152">
        <v>91</v>
      </c>
      <c r="M48" s="1140" t="s">
        <v>507</v>
      </c>
      <c r="N48" s="1140" t="s">
        <v>507</v>
      </c>
      <c r="O48" s="972"/>
    </row>
    <row r="49" spans="2:15" ht="27" customHeight="1" thickBot="1" x14ac:dyDescent="0.3">
      <c r="B49" s="1165"/>
      <c r="C49" s="1159"/>
      <c r="D49" s="1159"/>
      <c r="E49" s="1162"/>
      <c r="F49" s="1162"/>
      <c r="G49" s="1162"/>
      <c r="H49" s="1162"/>
      <c r="I49" s="1147"/>
      <c r="J49" s="1147"/>
      <c r="K49" s="1147"/>
      <c r="L49" s="1153"/>
      <c r="M49" s="1141"/>
      <c r="N49" s="1141"/>
      <c r="O49" s="972"/>
    </row>
    <row r="50" spans="2:15" ht="15.75" hidden="1" thickBot="1" x14ac:dyDescent="0.3">
      <c r="B50" s="1165"/>
      <c r="C50" s="1159"/>
      <c r="D50" s="1159"/>
      <c r="E50" s="1162"/>
      <c r="F50" s="1162"/>
      <c r="G50" s="1162"/>
      <c r="H50" s="1162"/>
      <c r="I50" s="1147"/>
      <c r="J50" s="1147"/>
      <c r="K50" s="1147"/>
      <c r="L50" s="1153"/>
      <c r="M50" s="1141"/>
      <c r="N50" s="1141"/>
      <c r="O50" s="972"/>
    </row>
    <row r="51" spans="2:15" ht="15.75" hidden="1" thickBot="1" x14ac:dyDescent="0.3">
      <c r="B51" s="1166"/>
      <c r="C51" s="1160"/>
      <c r="D51" s="1160"/>
      <c r="E51" s="1163"/>
      <c r="F51" s="1163"/>
      <c r="G51" s="1163"/>
      <c r="H51" s="1163"/>
      <c r="I51" s="1148"/>
      <c r="J51" s="1148"/>
      <c r="K51" s="1148"/>
      <c r="L51" s="1154"/>
      <c r="M51" s="1142"/>
      <c r="N51" s="1142"/>
      <c r="O51" s="972"/>
    </row>
    <row r="52" spans="2:15" ht="75" customHeight="1" x14ac:dyDescent="0.25">
      <c r="B52" s="1164" t="s">
        <v>58</v>
      </c>
      <c r="C52" s="1158" t="s">
        <v>1059</v>
      </c>
      <c r="D52" s="1158" t="s">
        <v>1073</v>
      </c>
      <c r="E52" s="1146">
        <v>0</v>
      </c>
      <c r="F52" s="1146">
        <v>334</v>
      </c>
      <c r="G52" s="1146">
        <v>0</v>
      </c>
      <c r="H52" s="1146">
        <v>30</v>
      </c>
      <c r="I52" s="1146">
        <v>463</v>
      </c>
      <c r="J52" s="1161">
        <v>38273</v>
      </c>
      <c r="K52" s="1146">
        <v>0</v>
      </c>
      <c r="L52" s="1152">
        <v>58</v>
      </c>
      <c r="M52" s="1140" t="s">
        <v>507</v>
      </c>
      <c r="N52" s="1140" t="s">
        <v>507</v>
      </c>
      <c r="O52" s="972"/>
    </row>
    <row r="53" spans="2:15" x14ac:dyDescent="0.25">
      <c r="B53" s="1165"/>
      <c r="C53" s="1159"/>
      <c r="D53" s="1159"/>
      <c r="E53" s="1147"/>
      <c r="F53" s="1147"/>
      <c r="G53" s="1147"/>
      <c r="H53" s="1147"/>
      <c r="I53" s="1147"/>
      <c r="J53" s="1162"/>
      <c r="K53" s="1147"/>
      <c r="L53" s="1153"/>
      <c r="M53" s="1141"/>
      <c r="N53" s="1141"/>
      <c r="O53" s="972"/>
    </row>
    <row r="54" spans="2:15" x14ac:dyDescent="0.25">
      <c r="B54" s="1165"/>
      <c r="C54" s="1159"/>
      <c r="D54" s="1159"/>
      <c r="E54" s="1147"/>
      <c r="F54" s="1147"/>
      <c r="G54" s="1147"/>
      <c r="H54" s="1147"/>
      <c r="I54" s="1147"/>
      <c r="J54" s="1162"/>
      <c r="K54" s="1147"/>
      <c r="L54" s="1153"/>
      <c r="M54" s="1141"/>
      <c r="N54" s="1141"/>
      <c r="O54" s="972"/>
    </row>
    <row r="55" spans="2:15" ht="15.75" thickBot="1" x14ac:dyDescent="0.3">
      <c r="B55" s="1165"/>
      <c r="C55" s="1159"/>
      <c r="D55" s="1159"/>
      <c r="E55" s="1147"/>
      <c r="F55" s="1147"/>
      <c r="G55" s="1147"/>
      <c r="H55" s="1147"/>
      <c r="I55" s="1147"/>
      <c r="J55" s="1162"/>
      <c r="K55" s="1147"/>
      <c r="L55" s="1153"/>
      <c r="M55" s="1141"/>
      <c r="N55" s="1141"/>
      <c r="O55" s="972"/>
    </row>
    <row r="56" spans="2:15" ht="15.75" hidden="1" thickBot="1" x14ac:dyDescent="0.3">
      <c r="B56" s="1165"/>
      <c r="C56" s="1159"/>
      <c r="D56" s="1159"/>
      <c r="E56" s="1147"/>
      <c r="F56" s="1147"/>
      <c r="G56" s="1147"/>
      <c r="H56" s="1147"/>
      <c r="I56" s="1147"/>
      <c r="J56" s="1162"/>
      <c r="K56" s="1147"/>
      <c r="L56" s="1153"/>
      <c r="M56" s="1141"/>
      <c r="N56" s="1141"/>
      <c r="O56" s="972"/>
    </row>
    <row r="57" spans="2:15" ht="15.75" hidden="1" thickBot="1" x14ac:dyDescent="0.3">
      <c r="B57" s="1165"/>
      <c r="C57" s="1159"/>
      <c r="D57" s="1159"/>
      <c r="E57" s="1147"/>
      <c r="F57" s="1147"/>
      <c r="G57" s="1147"/>
      <c r="H57" s="1147"/>
      <c r="I57" s="1147"/>
      <c r="J57" s="1162"/>
      <c r="K57" s="1147"/>
      <c r="L57" s="1153"/>
      <c r="M57" s="1141"/>
      <c r="N57" s="1141"/>
      <c r="O57" s="972"/>
    </row>
    <row r="58" spans="2:15" ht="15.75" hidden="1" thickBot="1" x14ac:dyDescent="0.3">
      <c r="B58" s="1165"/>
      <c r="C58" s="1159"/>
      <c r="D58" s="1159"/>
      <c r="E58" s="1147"/>
      <c r="F58" s="1147"/>
      <c r="G58" s="1147"/>
      <c r="H58" s="1147"/>
      <c r="I58" s="1147"/>
      <c r="J58" s="1162"/>
      <c r="K58" s="1147"/>
      <c r="L58" s="1153"/>
      <c r="M58" s="1141"/>
      <c r="N58" s="1141"/>
      <c r="O58" s="972"/>
    </row>
    <row r="59" spans="2:15" ht="9" hidden="1" customHeight="1" thickBot="1" x14ac:dyDescent="0.3">
      <c r="B59" s="1165"/>
      <c r="C59" s="1159"/>
      <c r="D59" s="1159"/>
      <c r="E59" s="1147"/>
      <c r="F59" s="1147"/>
      <c r="G59" s="1147"/>
      <c r="H59" s="1147"/>
      <c r="I59" s="1147"/>
      <c r="J59" s="1162"/>
      <c r="K59" s="1147"/>
      <c r="L59" s="1153"/>
      <c r="M59" s="1141"/>
      <c r="N59" s="1141"/>
      <c r="O59" s="972"/>
    </row>
    <row r="60" spans="2:15" ht="15.75" hidden="1" thickBot="1" x14ac:dyDescent="0.3">
      <c r="B60" s="1165"/>
      <c r="C60" s="1159"/>
      <c r="D60" s="1159"/>
      <c r="E60" s="1147"/>
      <c r="F60" s="1147"/>
      <c r="G60" s="1147"/>
      <c r="H60" s="1147"/>
      <c r="I60" s="1147"/>
      <c r="J60" s="1162"/>
      <c r="K60" s="1147"/>
      <c r="L60" s="1153"/>
      <c r="M60" s="1141"/>
      <c r="N60" s="1141"/>
      <c r="O60" s="972"/>
    </row>
    <row r="61" spans="2:15" ht="15.75" hidden="1" thickBot="1" x14ac:dyDescent="0.3">
      <c r="B61" s="1165"/>
      <c r="C61" s="1159"/>
      <c r="D61" s="1159"/>
      <c r="E61" s="1147"/>
      <c r="F61" s="1147"/>
      <c r="G61" s="1147"/>
      <c r="H61" s="1147"/>
      <c r="I61" s="1147"/>
      <c r="J61" s="1162"/>
      <c r="K61" s="1147"/>
      <c r="L61" s="1153"/>
      <c r="M61" s="1141"/>
      <c r="N61" s="1141"/>
      <c r="O61" s="972"/>
    </row>
    <row r="62" spans="2:15" ht="15.75" hidden="1" thickBot="1" x14ac:dyDescent="0.3">
      <c r="B62" s="1165"/>
      <c r="C62" s="1159"/>
      <c r="D62" s="1159"/>
      <c r="E62" s="1147"/>
      <c r="F62" s="1147"/>
      <c r="G62" s="1147"/>
      <c r="H62" s="1147"/>
      <c r="I62" s="1147"/>
      <c r="J62" s="1162"/>
      <c r="K62" s="1147"/>
      <c r="L62" s="1153"/>
      <c r="M62" s="1141"/>
      <c r="N62" s="1141"/>
      <c r="O62" s="972"/>
    </row>
    <row r="63" spans="2:15" ht="15.75" hidden="1" thickBot="1" x14ac:dyDescent="0.3">
      <c r="B63" s="1165"/>
      <c r="C63" s="1159"/>
      <c r="D63" s="1159"/>
      <c r="E63" s="1147"/>
      <c r="F63" s="1147"/>
      <c r="G63" s="1147"/>
      <c r="H63" s="1147"/>
      <c r="I63" s="1147"/>
      <c r="J63" s="1162"/>
      <c r="K63" s="1147"/>
      <c r="L63" s="1153"/>
      <c r="M63" s="1141"/>
      <c r="N63" s="1141"/>
      <c r="O63" s="972"/>
    </row>
    <row r="64" spans="2:15" ht="15.75" hidden="1" thickBot="1" x14ac:dyDescent="0.3">
      <c r="B64" s="1165"/>
      <c r="C64" s="1159"/>
      <c r="D64" s="1159"/>
      <c r="E64" s="1147"/>
      <c r="F64" s="1147"/>
      <c r="G64" s="1147"/>
      <c r="H64" s="1147"/>
      <c r="I64" s="1147"/>
      <c r="J64" s="1162"/>
      <c r="K64" s="1147"/>
      <c r="L64" s="1153"/>
      <c r="M64" s="1141"/>
      <c r="N64" s="1141"/>
      <c r="O64" s="972"/>
    </row>
    <row r="65" spans="2:15" ht="8.25" hidden="1" customHeight="1" thickBot="1" x14ac:dyDescent="0.3">
      <c r="B65" s="1165"/>
      <c r="C65" s="1159"/>
      <c r="D65" s="1159"/>
      <c r="E65" s="1147"/>
      <c r="F65" s="1147"/>
      <c r="G65" s="1147"/>
      <c r="H65" s="1147"/>
      <c r="I65" s="1147"/>
      <c r="J65" s="1162"/>
      <c r="K65" s="1147"/>
      <c r="L65" s="1153"/>
      <c r="M65" s="1141"/>
      <c r="N65" s="1141"/>
      <c r="O65" s="972"/>
    </row>
    <row r="66" spans="2:15" ht="15.75" hidden="1" thickBot="1" x14ac:dyDescent="0.3">
      <c r="B66" s="1165"/>
      <c r="C66" s="1159"/>
      <c r="D66" s="1159"/>
      <c r="E66" s="1147"/>
      <c r="F66" s="1147"/>
      <c r="G66" s="1147"/>
      <c r="H66" s="1147"/>
      <c r="I66" s="1147"/>
      <c r="J66" s="1162"/>
      <c r="K66" s="1147"/>
      <c r="L66" s="1153"/>
      <c r="M66" s="1141"/>
      <c r="N66" s="1141"/>
      <c r="O66" s="972"/>
    </row>
    <row r="67" spans="2:15" ht="15.75" hidden="1" thickBot="1" x14ac:dyDescent="0.3">
      <c r="B67" s="1165"/>
      <c r="C67" s="1159"/>
      <c r="D67" s="1159"/>
      <c r="E67" s="1147"/>
      <c r="F67" s="1147"/>
      <c r="G67" s="1147"/>
      <c r="H67" s="1147"/>
      <c r="I67" s="1147"/>
      <c r="J67" s="1162"/>
      <c r="K67" s="1147"/>
      <c r="L67" s="1153"/>
      <c r="M67" s="1141"/>
      <c r="N67" s="1141"/>
      <c r="O67" s="972"/>
    </row>
    <row r="68" spans="2:15" ht="15.75" hidden="1" thickBot="1" x14ac:dyDescent="0.3">
      <c r="B68" s="1165"/>
      <c r="C68" s="1159"/>
      <c r="D68" s="1159"/>
      <c r="E68" s="1147"/>
      <c r="F68" s="1147"/>
      <c r="G68" s="1147"/>
      <c r="H68" s="1147"/>
      <c r="I68" s="1147"/>
      <c r="J68" s="1162"/>
      <c r="K68" s="1147"/>
      <c r="L68" s="1153"/>
      <c r="M68" s="1141"/>
      <c r="N68" s="1141"/>
      <c r="O68" s="972"/>
    </row>
    <row r="69" spans="2:15" ht="15.75" hidden="1" thickBot="1" x14ac:dyDescent="0.3">
      <c r="B69" s="1165"/>
      <c r="C69" s="1159"/>
      <c r="D69" s="1159"/>
      <c r="E69" s="1147"/>
      <c r="F69" s="1147"/>
      <c r="G69" s="1147"/>
      <c r="H69" s="1147"/>
      <c r="I69" s="1147"/>
      <c r="J69" s="1162"/>
      <c r="K69" s="1147"/>
      <c r="L69" s="1153"/>
      <c r="M69" s="1141"/>
      <c r="N69" s="1141"/>
      <c r="O69" s="972"/>
    </row>
    <row r="70" spans="2:15" ht="15.75" hidden="1" thickBot="1" x14ac:dyDescent="0.3">
      <c r="B70" s="1165"/>
      <c r="C70" s="1159"/>
      <c r="D70" s="1159"/>
      <c r="E70" s="1147"/>
      <c r="F70" s="1147"/>
      <c r="G70" s="1147"/>
      <c r="H70" s="1147"/>
      <c r="I70" s="1147"/>
      <c r="J70" s="1162"/>
      <c r="K70" s="1147"/>
      <c r="L70" s="1153"/>
      <c r="M70" s="1141"/>
      <c r="N70" s="1141"/>
      <c r="O70" s="972"/>
    </row>
    <row r="71" spans="2:15" ht="15.75" hidden="1" thickBot="1" x14ac:dyDescent="0.3">
      <c r="B71" s="1165"/>
      <c r="C71" s="1159"/>
      <c r="D71" s="1159"/>
      <c r="E71" s="1147"/>
      <c r="F71" s="1147"/>
      <c r="G71" s="1147"/>
      <c r="H71" s="1147"/>
      <c r="I71" s="1147"/>
      <c r="J71" s="1162"/>
      <c r="K71" s="1147"/>
      <c r="L71" s="1153"/>
      <c r="M71" s="1141"/>
      <c r="N71" s="1141"/>
      <c r="O71" s="972"/>
    </row>
    <row r="72" spans="2:15" ht="15.75" hidden="1" thickBot="1" x14ac:dyDescent="0.3">
      <c r="B72" s="1165"/>
      <c r="C72" s="1159"/>
      <c r="D72" s="1159"/>
      <c r="E72" s="1147"/>
      <c r="F72" s="1147"/>
      <c r="G72" s="1147"/>
      <c r="H72" s="1147"/>
      <c r="I72" s="1147"/>
      <c r="J72" s="1162"/>
      <c r="K72" s="1147"/>
      <c r="L72" s="1153"/>
      <c r="M72" s="1141"/>
      <c r="N72" s="1141"/>
      <c r="O72" s="972"/>
    </row>
    <row r="73" spans="2:15" ht="15.75" hidden="1" thickBot="1" x14ac:dyDescent="0.3">
      <c r="B73" s="1165"/>
      <c r="C73" s="1159"/>
      <c r="D73" s="1159"/>
      <c r="E73" s="1147"/>
      <c r="F73" s="1147"/>
      <c r="G73" s="1147"/>
      <c r="H73" s="1147"/>
      <c r="I73" s="1147"/>
      <c r="J73" s="1162"/>
      <c r="K73" s="1147"/>
      <c r="L73" s="1153"/>
      <c r="M73" s="1141"/>
      <c r="N73" s="1141"/>
      <c r="O73" s="972"/>
    </row>
    <row r="74" spans="2:15" ht="15.75" hidden="1" thickBot="1" x14ac:dyDescent="0.3">
      <c r="B74" s="1165"/>
      <c r="C74" s="1159"/>
      <c r="D74" s="1159"/>
      <c r="E74" s="1147"/>
      <c r="F74" s="1147"/>
      <c r="G74" s="1147"/>
      <c r="H74" s="1147"/>
      <c r="I74" s="1147"/>
      <c r="J74" s="1162"/>
      <c r="K74" s="1147"/>
      <c r="L74" s="1153"/>
      <c r="M74" s="1141"/>
      <c r="N74" s="1141"/>
      <c r="O74" s="972"/>
    </row>
    <row r="75" spans="2:15" ht="15.75" hidden="1" thickBot="1" x14ac:dyDescent="0.3">
      <c r="B75" s="1165"/>
      <c r="C75" s="1159"/>
      <c r="D75" s="1159"/>
      <c r="E75" s="1147"/>
      <c r="F75" s="1147"/>
      <c r="G75" s="1147"/>
      <c r="H75" s="1147"/>
      <c r="I75" s="1147"/>
      <c r="J75" s="1162"/>
      <c r="K75" s="1147"/>
      <c r="L75" s="1153"/>
      <c r="M75" s="1141"/>
      <c r="N75" s="1141"/>
      <c r="O75" s="972"/>
    </row>
    <row r="76" spans="2:15" ht="15.75" hidden="1" thickBot="1" x14ac:dyDescent="0.3">
      <c r="B76" s="1165"/>
      <c r="C76" s="1159"/>
      <c r="D76" s="1159"/>
      <c r="E76" s="1147"/>
      <c r="F76" s="1147"/>
      <c r="G76" s="1147"/>
      <c r="H76" s="1147"/>
      <c r="I76" s="1147"/>
      <c r="J76" s="1162"/>
      <c r="K76" s="1147"/>
      <c r="L76" s="1153"/>
      <c r="M76" s="1141"/>
      <c r="N76" s="1141"/>
      <c r="O76" s="972"/>
    </row>
    <row r="77" spans="2:15" ht="15.75" hidden="1" thickBot="1" x14ac:dyDescent="0.3">
      <c r="B77" s="1165"/>
      <c r="C77" s="1159"/>
      <c r="D77" s="1159"/>
      <c r="E77" s="1147"/>
      <c r="F77" s="1147"/>
      <c r="G77" s="1147"/>
      <c r="H77" s="1147"/>
      <c r="I77" s="1147"/>
      <c r="J77" s="1162"/>
      <c r="K77" s="1147"/>
      <c r="L77" s="1153"/>
      <c r="M77" s="1141"/>
      <c r="N77" s="1141"/>
      <c r="O77" s="972"/>
    </row>
    <row r="78" spans="2:15" ht="15.75" hidden="1" thickBot="1" x14ac:dyDescent="0.3">
      <c r="B78" s="1165"/>
      <c r="C78" s="1159"/>
      <c r="D78" s="1159"/>
      <c r="E78" s="1147"/>
      <c r="F78" s="1147"/>
      <c r="G78" s="1147"/>
      <c r="H78" s="1147"/>
      <c r="I78" s="1147"/>
      <c r="J78" s="1162"/>
      <c r="K78" s="1147"/>
      <c r="L78" s="1153"/>
      <c r="M78" s="1141"/>
      <c r="N78" s="1141"/>
      <c r="O78" s="972"/>
    </row>
    <row r="79" spans="2:15" ht="15.75" hidden="1" thickBot="1" x14ac:dyDescent="0.3">
      <c r="B79" s="1165"/>
      <c r="C79" s="1159"/>
      <c r="D79" s="1159"/>
      <c r="E79" s="1147"/>
      <c r="F79" s="1147"/>
      <c r="G79" s="1147"/>
      <c r="H79" s="1147"/>
      <c r="I79" s="1147"/>
      <c r="J79" s="1162"/>
      <c r="K79" s="1147"/>
      <c r="L79" s="1153"/>
      <c r="M79" s="1141"/>
      <c r="N79" s="1141"/>
      <c r="O79" s="972"/>
    </row>
    <row r="80" spans="2:15" ht="15.75" hidden="1" thickBot="1" x14ac:dyDescent="0.3">
      <c r="B80" s="1165"/>
      <c r="C80" s="1159"/>
      <c r="D80" s="1159"/>
      <c r="E80" s="1147"/>
      <c r="F80" s="1147"/>
      <c r="G80" s="1147"/>
      <c r="H80" s="1147"/>
      <c r="I80" s="1147"/>
      <c r="J80" s="1162"/>
      <c r="K80" s="1147"/>
      <c r="L80" s="1153"/>
      <c r="M80" s="1141"/>
      <c r="N80" s="1141"/>
      <c r="O80" s="972"/>
    </row>
    <row r="81" spans="2:15" ht="15.75" hidden="1" thickBot="1" x14ac:dyDescent="0.3">
      <c r="B81" s="1166"/>
      <c r="C81" s="1160"/>
      <c r="D81" s="1160"/>
      <c r="E81" s="1148"/>
      <c r="F81" s="1148"/>
      <c r="G81" s="1148"/>
      <c r="H81" s="1148"/>
      <c r="I81" s="1148"/>
      <c r="J81" s="1163"/>
      <c r="K81" s="1148"/>
      <c r="L81" s="1154"/>
      <c r="M81" s="1142"/>
      <c r="N81" s="1142"/>
      <c r="O81" s="972"/>
    </row>
    <row r="82" spans="2:15" ht="90" customHeight="1" x14ac:dyDescent="0.25">
      <c r="B82" s="1164" t="s">
        <v>61</v>
      </c>
      <c r="C82" s="1146" t="s">
        <v>1059</v>
      </c>
      <c r="D82" s="1158" t="s">
        <v>1074</v>
      </c>
      <c r="E82" s="1146">
        <v>487</v>
      </c>
      <c r="F82" s="1161">
        <v>17124</v>
      </c>
      <c r="G82" s="1146">
        <v>150</v>
      </c>
      <c r="H82" s="1161">
        <v>11250</v>
      </c>
      <c r="I82" s="1161">
        <v>2264</v>
      </c>
      <c r="J82" s="1161">
        <v>3824</v>
      </c>
      <c r="K82" s="1146">
        <v>0</v>
      </c>
      <c r="L82" s="1152">
        <v>391</v>
      </c>
      <c r="M82" s="1140" t="s">
        <v>507</v>
      </c>
      <c r="N82" s="1140" t="s">
        <v>507</v>
      </c>
      <c r="O82" s="972"/>
    </row>
    <row r="83" spans="2:15" x14ac:dyDescent="0.25">
      <c r="B83" s="1165"/>
      <c r="C83" s="1147"/>
      <c r="D83" s="1159"/>
      <c r="E83" s="1147"/>
      <c r="F83" s="1162"/>
      <c r="G83" s="1147"/>
      <c r="H83" s="1162"/>
      <c r="I83" s="1162"/>
      <c r="J83" s="1162"/>
      <c r="K83" s="1147"/>
      <c r="L83" s="1153"/>
      <c r="M83" s="1141"/>
      <c r="N83" s="1141"/>
      <c r="O83" s="972"/>
    </row>
    <row r="84" spans="2:15" x14ac:dyDescent="0.25">
      <c r="B84" s="1165"/>
      <c r="C84" s="1147"/>
      <c r="D84" s="1159"/>
      <c r="E84" s="1147"/>
      <c r="F84" s="1162"/>
      <c r="G84" s="1147"/>
      <c r="H84" s="1162"/>
      <c r="I84" s="1162"/>
      <c r="J84" s="1162"/>
      <c r="K84" s="1147"/>
      <c r="L84" s="1153"/>
      <c r="M84" s="1141"/>
      <c r="N84" s="1141"/>
      <c r="O84" s="972"/>
    </row>
    <row r="85" spans="2:15" x14ac:dyDescent="0.25">
      <c r="B85" s="1165"/>
      <c r="C85" s="1147"/>
      <c r="D85" s="1159"/>
      <c r="E85" s="1147"/>
      <c r="F85" s="1162"/>
      <c r="G85" s="1147"/>
      <c r="H85" s="1162"/>
      <c r="I85" s="1162"/>
      <c r="J85" s="1162"/>
      <c r="K85" s="1147"/>
      <c r="L85" s="1153"/>
      <c r="M85" s="1141"/>
      <c r="N85" s="1141"/>
      <c r="O85" s="972"/>
    </row>
    <row r="86" spans="2:15" x14ac:dyDescent="0.25">
      <c r="B86" s="1165"/>
      <c r="C86" s="1147"/>
      <c r="D86" s="1159"/>
      <c r="E86" s="1147"/>
      <c r="F86" s="1162"/>
      <c r="G86" s="1147"/>
      <c r="H86" s="1162"/>
      <c r="I86" s="1162"/>
      <c r="J86" s="1162"/>
      <c r="K86" s="1147"/>
      <c r="L86" s="1153"/>
      <c r="M86" s="1141"/>
      <c r="N86" s="1141"/>
      <c r="O86" s="972"/>
    </row>
    <row r="87" spans="2:15" ht="1.5" customHeight="1" thickBot="1" x14ac:dyDescent="0.3">
      <c r="B87" s="1165"/>
      <c r="C87" s="1147"/>
      <c r="D87" s="1159"/>
      <c r="E87" s="1147"/>
      <c r="F87" s="1162"/>
      <c r="G87" s="1147"/>
      <c r="H87" s="1162"/>
      <c r="I87" s="1162"/>
      <c r="J87" s="1162"/>
      <c r="K87" s="1147"/>
      <c r="L87" s="1153"/>
      <c r="M87" s="1141"/>
      <c r="N87" s="1141"/>
      <c r="O87" s="972"/>
    </row>
    <row r="88" spans="2:15" ht="15.75" hidden="1" thickBot="1" x14ac:dyDescent="0.3">
      <c r="B88" s="1165"/>
      <c r="C88" s="1147"/>
      <c r="D88" s="1159"/>
      <c r="E88" s="1147"/>
      <c r="F88" s="1162"/>
      <c r="G88" s="1147"/>
      <c r="H88" s="1162"/>
      <c r="I88" s="1162"/>
      <c r="J88" s="1162"/>
      <c r="K88" s="1147"/>
      <c r="L88" s="1153"/>
      <c r="M88" s="1141"/>
      <c r="N88" s="1141"/>
      <c r="O88" s="972"/>
    </row>
    <row r="89" spans="2:15" ht="15.75" hidden="1" thickBot="1" x14ac:dyDescent="0.3">
      <c r="B89" s="1165"/>
      <c r="C89" s="1147"/>
      <c r="D89" s="1159"/>
      <c r="E89" s="1147"/>
      <c r="F89" s="1162"/>
      <c r="G89" s="1147"/>
      <c r="H89" s="1162"/>
      <c r="I89" s="1162"/>
      <c r="J89" s="1162"/>
      <c r="K89" s="1147"/>
      <c r="L89" s="1153"/>
      <c r="M89" s="1141"/>
      <c r="N89" s="1141"/>
      <c r="O89" s="972"/>
    </row>
    <row r="90" spans="2:15" ht="15.75" hidden="1" thickBot="1" x14ac:dyDescent="0.3">
      <c r="B90" s="1165"/>
      <c r="C90" s="1147"/>
      <c r="D90" s="1159"/>
      <c r="E90" s="1147"/>
      <c r="F90" s="1162"/>
      <c r="G90" s="1147"/>
      <c r="H90" s="1162"/>
      <c r="I90" s="1162"/>
      <c r="J90" s="1162"/>
      <c r="K90" s="1147"/>
      <c r="L90" s="1153"/>
      <c r="M90" s="1141"/>
      <c r="N90" s="1141"/>
      <c r="O90" s="972"/>
    </row>
    <row r="91" spans="2:15" ht="15.75" hidden="1" thickBot="1" x14ac:dyDescent="0.3">
      <c r="B91" s="1165"/>
      <c r="C91" s="1147"/>
      <c r="D91" s="1159"/>
      <c r="E91" s="1147"/>
      <c r="F91" s="1162"/>
      <c r="G91" s="1147"/>
      <c r="H91" s="1162"/>
      <c r="I91" s="1162"/>
      <c r="J91" s="1162"/>
      <c r="K91" s="1147"/>
      <c r="L91" s="1153"/>
      <c r="M91" s="1141"/>
      <c r="N91" s="1141"/>
      <c r="O91" s="972"/>
    </row>
    <row r="92" spans="2:15" ht="5.25" hidden="1" customHeight="1" thickBot="1" x14ac:dyDescent="0.3">
      <c r="B92" s="1165"/>
      <c r="C92" s="1147"/>
      <c r="D92" s="1159"/>
      <c r="E92" s="1147"/>
      <c r="F92" s="1162"/>
      <c r="G92" s="1147"/>
      <c r="H92" s="1162"/>
      <c r="I92" s="1162"/>
      <c r="J92" s="1162"/>
      <c r="K92" s="1147"/>
      <c r="L92" s="1153"/>
      <c r="M92" s="1141"/>
      <c r="N92" s="1141"/>
      <c r="O92" s="972"/>
    </row>
    <row r="93" spans="2:15" ht="15.75" hidden="1" thickBot="1" x14ac:dyDescent="0.3">
      <c r="B93" s="1165"/>
      <c r="C93" s="1147"/>
      <c r="D93" s="1159"/>
      <c r="E93" s="1147"/>
      <c r="F93" s="1162"/>
      <c r="G93" s="1147"/>
      <c r="H93" s="1162"/>
      <c r="I93" s="1162"/>
      <c r="J93" s="1162"/>
      <c r="K93" s="1147"/>
      <c r="L93" s="1153"/>
      <c r="M93" s="1141"/>
      <c r="N93" s="1141"/>
      <c r="O93" s="972"/>
    </row>
    <row r="94" spans="2:15" ht="15.75" hidden="1" thickBot="1" x14ac:dyDescent="0.3">
      <c r="B94" s="1165"/>
      <c r="C94" s="1147"/>
      <c r="D94" s="1159"/>
      <c r="E94" s="1147"/>
      <c r="F94" s="1162"/>
      <c r="G94" s="1147"/>
      <c r="H94" s="1162"/>
      <c r="I94" s="1162"/>
      <c r="J94" s="1162"/>
      <c r="K94" s="1147"/>
      <c r="L94" s="1153"/>
      <c r="M94" s="1141"/>
      <c r="N94" s="1141"/>
      <c r="O94" s="972"/>
    </row>
    <row r="95" spans="2:15" ht="15.75" hidden="1" thickBot="1" x14ac:dyDescent="0.3">
      <c r="B95" s="1165"/>
      <c r="C95" s="1147"/>
      <c r="D95" s="1159"/>
      <c r="E95" s="1147"/>
      <c r="F95" s="1162"/>
      <c r="G95" s="1147"/>
      <c r="H95" s="1162"/>
      <c r="I95" s="1162"/>
      <c r="J95" s="1162"/>
      <c r="K95" s="1147"/>
      <c r="L95" s="1153"/>
      <c r="M95" s="1141"/>
      <c r="N95" s="1141"/>
      <c r="O95" s="972"/>
    </row>
    <row r="96" spans="2:15" ht="15.75" hidden="1" thickBot="1" x14ac:dyDescent="0.3">
      <c r="B96" s="1165"/>
      <c r="C96" s="1147"/>
      <c r="D96" s="1159"/>
      <c r="E96" s="1147"/>
      <c r="F96" s="1162"/>
      <c r="G96" s="1147"/>
      <c r="H96" s="1162"/>
      <c r="I96" s="1162"/>
      <c r="J96" s="1162"/>
      <c r="K96" s="1147"/>
      <c r="L96" s="1153"/>
      <c r="M96" s="1141"/>
      <c r="N96" s="1141"/>
      <c r="O96" s="972"/>
    </row>
    <row r="97" spans="2:15" ht="15.75" hidden="1" thickBot="1" x14ac:dyDescent="0.3">
      <c r="B97" s="1165"/>
      <c r="C97" s="1147"/>
      <c r="D97" s="1159"/>
      <c r="E97" s="1147"/>
      <c r="F97" s="1162"/>
      <c r="G97" s="1147"/>
      <c r="H97" s="1162"/>
      <c r="I97" s="1162"/>
      <c r="J97" s="1162"/>
      <c r="K97" s="1147"/>
      <c r="L97" s="1153"/>
      <c r="M97" s="1141"/>
      <c r="N97" s="1141"/>
      <c r="O97" s="972"/>
    </row>
    <row r="98" spans="2:15" ht="15.75" hidden="1" thickBot="1" x14ac:dyDescent="0.3">
      <c r="B98" s="1165"/>
      <c r="C98" s="1147"/>
      <c r="D98" s="1159"/>
      <c r="E98" s="1147"/>
      <c r="F98" s="1162"/>
      <c r="G98" s="1147"/>
      <c r="H98" s="1162"/>
      <c r="I98" s="1162"/>
      <c r="J98" s="1162"/>
      <c r="K98" s="1147"/>
      <c r="L98" s="1153"/>
      <c r="M98" s="1141"/>
      <c r="N98" s="1141"/>
      <c r="O98" s="972"/>
    </row>
    <row r="99" spans="2:15" ht="15.75" hidden="1" thickBot="1" x14ac:dyDescent="0.3">
      <c r="B99" s="1165"/>
      <c r="C99" s="1147"/>
      <c r="D99" s="1159"/>
      <c r="E99" s="1147"/>
      <c r="F99" s="1162"/>
      <c r="G99" s="1147"/>
      <c r="H99" s="1162"/>
      <c r="I99" s="1162"/>
      <c r="J99" s="1162"/>
      <c r="K99" s="1147"/>
      <c r="L99" s="1153"/>
      <c r="M99" s="1141"/>
      <c r="N99" s="1141"/>
      <c r="O99" s="972"/>
    </row>
    <row r="100" spans="2:15" ht="15.75" hidden="1" thickBot="1" x14ac:dyDescent="0.3">
      <c r="B100" s="1165"/>
      <c r="C100" s="1147"/>
      <c r="D100" s="1159"/>
      <c r="E100" s="1147"/>
      <c r="F100" s="1162"/>
      <c r="G100" s="1147"/>
      <c r="H100" s="1162"/>
      <c r="I100" s="1162"/>
      <c r="J100" s="1162"/>
      <c r="K100" s="1147"/>
      <c r="L100" s="1153"/>
      <c r="M100" s="1141"/>
      <c r="N100" s="1141"/>
      <c r="O100" s="972"/>
    </row>
    <row r="101" spans="2:15" ht="15.75" hidden="1" thickBot="1" x14ac:dyDescent="0.3">
      <c r="B101" s="1166"/>
      <c r="C101" s="1148"/>
      <c r="D101" s="1160"/>
      <c r="E101" s="1148"/>
      <c r="F101" s="1163"/>
      <c r="G101" s="1148"/>
      <c r="H101" s="1163"/>
      <c r="I101" s="1163"/>
      <c r="J101" s="1163"/>
      <c r="K101" s="1148"/>
      <c r="L101" s="1154"/>
      <c r="M101" s="1142"/>
      <c r="N101" s="1142"/>
      <c r="O101" s="972"/>
    </row>
    <row r="102" spans="2:15" ht="75" customHeight="1" x14ac:dyDescent="0.25">
      <c r="B102" s="1164" t="s">
        <v>65</v>
      </c>
      <c r="C102" s="1146" t="s">
        <v>1063</v>
      </c>
      <c r="D102" s="1158" t="s">
        <v>1075</v>
      </c>
      <c r="E102" s="1161">
        <v>1723</v>
      </c>
      <c r="F102" s="1161">
        <v>13829</v>
      </c>
      <c r="G102" s="1161">
        <v>1680</v>
      </c>
      <c r="H102" s="1161">
        <v>11762</v>
      </c>
      <c r="I102" s="1146">
        <v>0</v>
      </c>
      <c r="J102" s="1146">
        <v>0</v>
      </c>
      <c r="K102" s="1146">
        <v>0</v>
      </c>
      <c r="L102" s="1152">
        <v>34</v>
      </c>
      <c r="M102" s="1140" t="s">
        <v>507</v>
      </c>
      <c r="N102" s="1140" t="s">
        <v>507</v>
      </c>
      <c r="O102" s="972"/>
    </row>
    <row r="103" spans="2:15" x14ac:dyDescent="0.25">
      <c r="B103" s="1165"/>
      <c r="C103" s="1147"/>
      <c r="D103" s="1159"/>
      <c r="E103" s="1162"/>
      <c r="F103" s="1162"/>
      <c r="G103" s="1162"/>
      <c r="H103" s="1162"/>
      <c r="I103" s="1147"/>
      <c r="J103" s="1147"/>
      <c r="K103" s="1147"/>
      <c r="L103" s="1153"/>
      <c r="M103" s="1141"/>
      <c r="N103" s="1141"/>
      <c r="O103" s="972"/>
    </row>
    <row r="104" spans="2:15" x14ac:dyDescent="0.25">
      <c r="B104" s="1165"/>
      <c r="C104" s="1147"/>
      <c r="D104" s="1159"/>
      <c r="E104" s="1162"/>
      <c r="F104" s="1162"/>
      <c r="G104" s="1162"/>
      <c r="H104" s="1162"/>
      <c r="I104" s="1147"/>
      <c r="J104" s="1147"/>
      <c r="K104" s="1147"/>
      <c r="L104" s="1153"/>
      <c r="M104" s="1141"/>
      <c r="N104" s="1141"/>
      <c r="O104" s="972"/>
    </row>
    <row r="105" spans="2:15" ht="15.75" thickBot="1" x14ac:dyDescent="0.3">
      <c r="B105" s="1166"/>
      <c r="C105" s="1148"/>
      <c r="D105" s="1160"/>
      <c r="E105" s="1163"/>
      <c r="F105" s="1163"/>
      <c r="G105" s="1163"/>
      <c r="H105" s="1163"/>
      <c r="I105" s="1148"/>
      <c r="J105" s="1148"/>
      <c r="K105" s="1148"/>
      <c r="L105" s="1154"/>
      <c r="M105" s="1142"/>
      <c r="N105" s="1142"/>
      <c r="O105" s="972"/>
    </row>
    <row r="106" spans="2:15" ht="90" customHeight="1" x14ac:dyDescent="0.25">
      <c r="B106" s="1164" t="s">
        <v>68</v>
      </c>
      <c r="C106" s="1158" t="s">
        <v>810</v>
      </c>
      <c r="D106" s="1158" t="s">
        <v>1078</v>
      </c>
      <c r="E106" s="1161">
        <v>1017</v>
      </c>
      <c r="F106" s="1161">
        <v>5559</v>
      </c>
      <c r="G106" s="1146">
        <v>875</v>
      </c>
      <c r="H106" s="1161">
        <v>2944</v>
      </c>
      <c r="I106" s="1146">
        <v>142</v>
      </c>
      <c r="J106" s="1161">
        <v>2615</v>
      </c>
      <c r="K106" s="1146">
        <v>0</v>
      </c>
      <c r="L106" s="1152">
        <v>13</v>
      </c>
      <c r="M106" s="1155" t="s">
        <v>507</v>
      </c>
      <c r="N106" s="1140" t="s">
        <v>507</v>
      </c>
      <c r="O106" s="972"/>
    </row>
    <row r="107" spans="2:15" x14ac:dyDescent="0.25">
      <c r="B107" s="1165"/>
      <c r="C107" s="1159"/>
      <c r="D107" s="1159"/>
      <c r="E107" s="1162"/>
      <c r="F107" s="1162"/>
      <c r="G107" s="1147"/>
      <c r="H107" s="1162"/>
      <c r="I107" s="1147"/>
      <c r="J107" s="1162"/>
      <c r="K107" s="1147"/>
      <c r="L107" s="1153"/>
      <c r="M107" s="1141"/>
      <c r="N107" s="1141"/>
      <c r="O107" s="972"/>
    </row>
    <row r="108" spans="2:15" x14ac:dyDescent="0.25">
      <c r="B108" s="1165"/>
      <c r="C108" s="1159"/>
      <c r="D108" s="1159"/>
      <c r="E108" s="1162"/>
      <c r="F108" s="1162"/>
      <c r="G108" s="1147"/>
      <c r="H108" s="1162"/>
      <c r="I108" s="1147"/>
      <c r="J108" s="1162"/>
      <c r="K108" s="1147"/>
      <c r="L108" s="1153"/>
      <c r="M108" s="1141"/>
      <c r="N108" s="1141"/>
      <c r="O108" s="972"/>
    </row>
    <row r="109" spans="2:15" ht="15.75" thickBot="1" x14ac:dyDescent="0.3">
      <c r="B109" s="1166"/>
      <c r="C109" s="1160"/>
      <c r="D109" s="1160"/>
      <c r="E109" s="1163"/>
      <c r="F109" s="1163"/>
      <c r="G109" s="1148"/>
      <c r="H109" s="1163"/>
      <c r="I109" s="1148"/>
      <c r="J109" s="1163"/>
      <c r="K109" s="1148"/>
      <c r="L109" s="1154"/>
      <c r="M109" s="1142"/>
      <c r="N109" s="1142"/>
      <c r="O109" s="972"/>
    </row>
    <row r="110" spans="2:15" ht="120" customHeight="1" x14ac:dyDescent="0.25">
      <c r="B110" s="1164" t="s">
        <v>70</v>
      </c>
      <c r="C110" s="1158" t="s">
        <v>38</v>
      </c>
      <c r="D110" s="1158" t="s">
        <v>1079</v>
      </c>
      <c r="E110" s="1161">
        <v>4818</v>
      </c>
      <c r="F110" s="1161">
        <v>15716</v>
      </c>
      <c r="G110" s="1161">
        <v>3002</v>
      </c>
      <c r="H110" s="1161">
        <v>9343</v>
      </c>
      <c r="I110" s="1161">
        <v>1616</v>
      </c>
      <c r="J110" s="1161">
        <v>6573</v>
      </c>
      <c r="K110" s="1146">
        <v>0</v>
      </c>
      <c r="L110" s="1152">
        <v>26</v>
      </c>
      <c r="M110" s="1140" t="s">
        <v>507</v>
      </c>
      <c r="N110" s="1140" t="s">
        <v>507</v>
      </c>
      <c r="O110" s="972"/>
    </row>
    <row r="111" spans="2:15" x14ac:dyDescent="0.25">
      <c r="B111" s="1165"/>
      <c r="C111" s="1159"/>
      <c r="D111" s="1159"/>
      <c r="E111" s="1162"/>
      <c r="F111" s="1162"/>
      <c r="G111" s="1162"/>
      <c r="H111" s="1162"/>
      <c r="I111" s="1162"/>
      <c r="J111" s="1162"/>
      <c r="K111" s="1147"/>
      <c r="L111" s="1153"/>
      <c r="M111" s="1141"/>
      <c r="N111" s="1141"/>
      <c r="O111" s="972"/>
    </row>
    <row r="112" spans="2:15" x14ac:dyDescent="0.25">
      <c r="B112" s="1165"/>
      <c r="C112" s="1159"/>
      <c r="D112" s="1159"/>
      <c r="E112" s="1162"/>
      <c r="F112" s="1162"/>
      <c r="G112" s="1162"/>
      <c r="H112" s="1162"/>
      <c r="I112" s="1162"/>
      <c r="J112" s="1162"/>
      <c r="K112" s="1147"/>
      <c r="L112" s="1153"/>
      <c r="M112" s="1141"/>
      <c r="N112" s="1141"/>
      <c r="O112" s="972"/>
    </row>
    <row r="113" spans="2:15" ht="15.75" thickBot="1" x14ac:dyDescent="0.3">
      <c r="B113" s="1166"/>
      <c r="C113" s="1160"/>
      <c r="D113" s="1160"/>
      <c r="E113" s="1163"/>
      <c r="F113" s="1163"/>
      <c r="G113" s="1163"/>
      <c r="H113" s="1163"/>
      <c r="I113" s="1163"/>
      <c r="J113" s="1163"/>
      <c r="K113" s="1148"/>
      <c r="L113" s="1154"/>
      <c r="M113" s="1142"/>
      <c r="N113" s="1142"/>
      <c r="O113" s="972"/>
    </row>
    <row r="114" spans="2:15" ht="75" customHeight="1" x14ac:dyDescent="0.25">
      <c r="B114" s="1164" t="s">
        <v>75</v>
      </c>
      <c r="C114" s="1158" t="s">
        <v>23</v>
      </c>
      <c r="D114" s="1158" t="s">
        <v>1076</v>
      </c>
      <c r="E114" s="1161">
        <v>1195</v>
      </c>
      <c r="F114" s="1161">
        <v>6996</v>
      </c>
      <c r="G114" s="1146">
        <v>984</v>
      </c>
      <c r="H114" s="1161">
        <v>3843</v>
      </c>
      <c r="I114" s="1146">
        <v>211</v>
      </c>
      <c r="J114" s="1161">
        <v>3153</v>
      </c>
      <c r="K114" s="1146">
        <v>0</v>
      </c>
      <c r="L114" s="1152">
        <v>16</v>
      </c>
      <c r="M114" s="1155" t="s">
        <v>507</v>
      </c>
      <c r="N114" s="1140" t="s">
        <v>507</v>
      </c>
      <c r="O114" s="972"/>
    </row>
    <row r="115" spans="2:15" ht="15.75" thickBot="1" x14ac:dyDescent="0.3">
      <c r="B115" s="1166"/>
      <c r="C115" s="1160"/>
      <c r="D115" s="1160"/>
      <c r="E115" s="1163"/>
      <c r="F115" s="1163"/>
      <c r="G115" s="1148"/>
      <c r="H115" s="1163"/>
      <c r="I115" s="1148"/>
      <c r="J115" s="1163"/>
      <c r="K115" s="1148"/>
      <c r="L115" s="1154"/>
      <c r="M115" s="1142"/>
      <c r="N115" s="1142"/>
      <c r="O115" s="972"/>
    </row>
    <row r="116" spans="2:15" ht="33" customHeight="1" thickBot="1" x14ac:dyDescent="0.3">
      <c r="B116" s="1149" t="s">
        <v>1064</v>
      </c>
      <c r="C116" s="1150"/>
      <c r="D116" s="1151"/>
      <c r="E116" s="72">
        <v>53209</v>
      </c>
      <c r="F116" s="72">
        <v>234330</v>
      </c>
      <c r="G116" s="72">
        <v>33495</v>
      </c>
      <c r="H116" s="72">
        <v>111427</v>
      </c>
      <c r="I116" s="72">
        <v>12580</v>
      </c>
      <c r="J116" s="72">
        <v>80235</v>
      </c>
      <c r="K116" s="71">
        <v>152</v>
      </c>
      <c r="L116" s="243">
        <v>824</v>
      </c>
      <c r="M116" s="245" t="s">
        <v>507</v>
      </c>
      <c r="N116" s="245" t="s">
        <v>507</v>
      </c>
      <c r="O116" s="69"/>
    </row>
  </sheetData>
  <mergeCells count="243">
    <mergeCell ref="B4:N4"/>
    <mergeCell ref="E8:F10"/>
    <mergeCell ref="B5:B9"/>
    <mergeCell ref="C5:C9"/>
    <mergeCell ref="D5:D9"/>
    <mergeCell ref="E6:H6"/>
    <mergeCell ref="I6:J6"/>
    <mergeCell ref="K6:L6"/>
    <mergeCell ref="E7:H7"/>
    <mergeCell ref="B10:B12"/>
    <mergeCell ref="C10:C12"/>
    <mergeCell ref="D10:D12"/>
    <mergeCell ref="G8:H10"/>
    <mergeCell ref="E5:N5"/>
    <mergeCell ref="M6:N6"/>
    <mergeCell ref="I7:J10"/>
    <mergeCell ref="K7:L10"/>
    <mergeCell ref="M7:N9"/>
    <mergeCell ref="B13:B15"/>
    <mergeCell ref="C13:C15"/>
    <mergeCell ref="E13:E15"/>
    <mergeCell ref="F13:F15"/>
    <mergeCell ref="L13:L15"/>
    <mergeCell ref="O13:O15"/>
    <mergeCell ref="B16:B19"/>
    <mergeCell ref="C16:C19"/>
    <mergeCell ref="E16:E19"/>
    <mergeCell ref="F16:F19"/>
    <mergeCell ref="G16:G19"/>
    <mergeCell ref="H16:H19"/>
    <mergeCell ref="G13:G15"/>
    <mergeCell ref="H13:H15"/>
    <mergeCell ref="I13:I15"/>
    <mergeCell ref="J13:J15"/>
    <mergeCell ref="K13:K15"/>
    <mergeCell ref="O16:O19"/>
    <mergeCell ref="I16:I19"/>
    <mergeCell ref="J16:J19"/>
    <mergeCell ref="K16:K19"/>
    <mergeCell ref="L16:L19"/>
    <mergeCell ref="M13:M15"/>
    <mergeCell ref="N13:N15"/>
    <mergeCell ref="O23:O25"/>
    <mergeCell ref="O20:O22"/>
    <mergeCell ref="B23:B25"/>
    <mergeCell ref="C23:C25"/>
    <mergeCell ref="E23:E25"/>
    <mergeCell ref="F23:F25"/>
    <mergeCell ref="G23:G25"/>
    <mergeCell ref="H23:H25"/>
    <mergeCell ref="I23:I25"/>
    <mergeCell ref="I20:I22"/>
    <mergeCell ref="J20:J22"/>
    <mergeCell ref="K20:K22"/>
    <mergeCell ref="L20:L22"/>
    <mergeCell ref="B20:B22"/>
    <mergeCell ref="C20:C22"/>
    <mergeCell ref="E20:E22"/>
    <mergeCell ref="F20:F22"/>
    <mergeCell ref="G20:G22"/>
    <mergeCell ref="H20:H22"/>
    <mergeCell ref="M20:M22"/>
    <mergeCell ref="N23:N25"/>
    <mergeCell ref="M23:M25"/>
    <mergeCell ref="N20:N22"/>
    <mergeCell ref="J23:J25"/>
    <mergeCell ref="O35:O38"/>
    <mergeCell ref="O26:O34"/>
    <mergeCell ref="B35:B38"/>
    <mergeCell ref="C35:C38"/>
    <mergeCell ref="E35:E38"/>
    <mergeCell ref="F35:F38"/>
    <mergeCell ref="G35:G38"/>
    <mergeCell ref="H35:H38"/>
    <mergeCell ref="I35:I38"/>
    <mergeCell ref="I26:I34"/>
    <mergeCell ref="J26:J34"/>
    <mergeCell ref="K26:K34"/>
    <mergeCell ref="L26:L34"/>
    <mergeCell ref="B26:B34"/>
    <mergeCell ref="C26:C34"/>
    <mergeCell ref="E26:E34"/>
    <mergeCell ref="F26:F34"/>
    <mergeCell ref="G26:G34"/>
    <mergeCell ref="H26:H34"/>
    <mergeCell ref="D26:D34"/>
    <mergeCell ref="D35:D38"/>
    <mergeCell ref="M26:M34"/>
    <mergeCell ref="N26:N34"/>
    <mergeCell ref="M35:M38"/>
    <mergeCell ref="O39:O41"/>
    <mergeCell ref="B42:B43"/>
    <mergeCell ref="C42:C43"/>
    <mergeCell ref="D42:D43"/>
    <mergeCell ref="E42:E43"/>
    <mergeCell ref="F42:F43"/>
    <mergeCell ref="G42:G43"/>
    <mergeCell ref="H39:H41"/>
    <mergeCell ref="I39:I41"/>
    <mergeCell ref="J39:J41"/>
    <mergeCell ref="K39:K41"/>
    <mergeCell ref="B39:B41"/>
    <mergeCell ref="C39:C41"/>
    <mergeCell ref="E39:E41"/>
    <mergeCell ref="F39:F41"/>
    <mergeCell ref="G39:G41"/>
    <mergeCell ref="O42:O43"/>
    <mergeCell ref="D39:D41"/>
    <mergeCell ref="M39:M41"/>
    <mergeCell ref="N39:N41"/>
    <mergeCell ref="M42:M43"/>
    <mergeCell ref="N42:N43"/>
    <mergeCell ref="B44:B47"/>
    <mergeCell ref="C44:C47"/>
    <mergeCell ref="E44:E47"/>
    <mergeCell ref="F44:F47"/>
    <mergeCell ref="G44:G47"/>
    <mergeCell ref="H44:H47"/>
    <mergeCell ref="I44:I47"/>
    <mergeCell ref="D44:D47"/>
    <mergeCell ref="D48:D51"/>
    <mergeCell ref="B48:B51"/>
    <mergeCell ref="C48:C51"/>
    <mergeCell ref="E48:E51"/>
    <mergeCell ref="F48:F51"/>
    <mergeCell ref="O48:O51"/>
    <mergeCell ref="I48:I51"/>
    <mergeCell ref="J48:J51"/>
    <mergeCell ref="G48:G51"/>
    <mergeCell ref="H48:H51"/>
    <mergeCell ref="O52:O81"/>
    <mergeCell ref="K42:K43"/>
    <mergeCell ref="L42:L43"/>
    <mergeCell ref="K44:K47"/>
    <mergeCell ref="L44:L47"/>
    <mergeCell ref="O44:O47"/>
    <mergeCell ref="H42:H43"/>
    <mergeCell ref="I42:I43"/>
    <mergeCell ref="J42:J43"/>
    <mergeCell ref="J44:J47"/>
    <mergeCell ref="I52:I81"/>
    <mergeCell ref="J52:J81"/>
    <mergeCell ref="K52:K81"/>
    <mergeCell ref="M106:M109"/>
    <mergeCell ref="N106:N109"/>
    <mergeCell ref="I106:I109"/>
    <mergeCell ref="B82:B101"/>
    <mergeCell ref="C82:C101"/>
    <mergeCell ref="E82:E101"/>
    <mergeCell ref="F82:F101"/>
    <mergeCell ref="G82:G101"/>
    <mergeCell ref="H82:H101"/>
    <mergeCell ref="I82:I101"/>
    <mergeCell ref="J82:J101"/>
    <mergeCell ref="D82:D101"/>
    <mergeCell ref="E102:E105"/>
    <mergeCell ref="F102:F105"/>
    <mergeCell ref="G102:G105"/>
    <mergeCell ref="H102:H105"/>
    <mergeCell ref="K106:K109"/>
    <mergeCell ref="B102:B105"/>
    <mergeCell ref="C102:C105"/>
    <mergeCell ref="D102:D105"/>
    <mergeCell ref="B52:B81"/>
    <mergeCell ref="C52:C81"/>
    <mergeCell ref="E52:E81"/>
    <mergeCell ref="F52:F81"/>
    <mergeCell ref="G52:G81"/>
    <mergeCell ref="H52:H81"/>
    <mergeCell ref="B114:B115"/>
    <mergeCell ref="C114:C115"/>
    <mergeCell ref="E114:E115"/>
    <mergeCell ref="F114:F115"/>
    <mergeCell ref="G114:G115"/>
    <mergeCell ref="H114:H115"/>
    <mergeCell ref="H110:H113"/>
    <mergeCell ref="B106:B109"/>
    <mergeCell ref="C106:C109"/>
    <mergeCell ref="B110:B113"/>
    <mergeCell ref="C110:C113"/>
    <mergeCell ref="E110:E113"/>
    <mergeCell ref="F110:F113"/>
    <mergeCell ref="G110:G113"/>
    <mergeCell ref="D110:D113"/>
    <mergeCell ref="D114:D115"/>
    <mergeCell ref="O114:O115"/>
    <mergeCell ref="D13:D15"/>
    <mergeCell ref="D16:D19"/>
    <mergeCell ref="D20:D22"/>
    <mergeCell ref="D23:D25"/>
    <mergeCell ref="I114:I115"/>
    <mergeCell ref="J114:J115"/>
    <mergeCell ref="K114:K115"/>
    <mergeCell ref="L114:L115"/>
    <mergeCell ref="L110:L113"/>
    <mergeCell ref="O110:O113"/>
    <mergeCell ref="I110:I113"/>
    <mergeCell ref="J110:J113"/>
    <mergeCell ref="K110:K113"/>
    <mergeCell ref="L106:L109"/>
    <mergeCell ref="O82:O101"/>
    <mergeCell ref="J102:J105"/>
    <mergeCell ref="K102:K105"/>
    <mergeCell ref="L102:L105"/>
    <mergeCell ref="D52:D81"/>
    <mergeCell ref="K82:K101"/>
    <mergeCell ref="O106:O109"/>
    <mergeCell ref="O102:O105"/>
    <mergeCell ref="I102:I105"/>
    <mergeCell ref="K23:K25"/>
    <mergeCell ref="L23:L25"/>
    <mergeCell ref="D106:D109"/>
    <mergeCell ref="E106:E109"/>
    <mergeCell ref="F106:F109"/>
    <mergeCell ref="G106:G109"/>
    <mergeCell ref="H106:H109"/>
    <mergeCell ref="J106:J109"/>
    <mergeCell ref="K48:K51"/>
    <mergeCell ref="L48:L51"/>
    <mergeCell ref="N35:N38"/>
    <mergeCell ref="M16:M19"/>
    <mergeCell ref="N16:N19"/>
    <mergeCell ref="J35:J38"/>
    <mergeCell ref="K35:K38"/>
    <mergeCell ref="B116:D116"/>
    <mergeCell ref="M110:M113"/>
    <mergeCell ref="N110:N113"/>
    <mergeCell ref="L52:L81"/>
    <mergeCell ref="L82:L101"/>
    <mergeCell ref="L39:L41"/>
    <mergeCell ref="M114:M115"/>
    <mergeCell ref="N114:N115"/>
    <mergeCell ref="M44:M47"/>
    <mergeCell ref="N44:N47"/>
    <mergeCell ref="M48:M51"/>
    <mergeCell ref="N48:N51"/>
    <mergeCell ref="M52:M81"/>
    <mergeCell ref="N52:N81"/>
    <mergeCell ref="M82:M101"/>
    <mergeCell ref="N82:N101"/>
    <mergeCell ref="M102:M105"/>
    <mergeCell ref="N102:N105"/>
    <mergeCell ref="L35:L38"/>
  </mergeCells>
  <pageMargins left="0.70866141732283472" right="0.70866141732283472" top="0.74803149606299213" bottom="0.74803149606299213" header="0.31496062992125984" footer="0.31496062992125984"/>
  <pageSetup paperSize="9" scale="35" orientation="landscape" r:id="rId1"/>
  <rowBreaks count="1" manualBreakCount="1">
    <brk id="43" max="13" man="1"/>
  </rowBreaks>
  <colBreaks count="1" manualBreakCount="1">
    <brk id="14" max="1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105"/>
  <sheetViews>
    <sheetView topLeftCell="A76" zoomScaleNormal="100" workbookViewId="0">
      <selection activeCell="M5" sqref="M5:N8"/>
    </sheetView>
  </sheetViews>
  <sheetFormatPr defaultRowHeight="15" x14ac:dyDescent="0.25"/>
  <cols>
    <col min="3" max="3" width="22.28515625" customWidth="1"/>
    <col min="4" max="4" width="41.7109375" customWidth="1"/>
    <col min="5" max="5" width="17.7109375" customWidth="1"/>
    <col min="6" max="6" width="13.42578125" customWidth="1"/>
    <col min="7" max="7" width="19.5703125" customWidth="1"/>
    <col min="8" max="8" width="22.28515625" customWidth="1"/>
    <col min="9" max="9" width="14.85546875" customWidth="1"/>
    <col min="10" max="10" width="14.140625" customWidth="1"/>
    <col min="11" max="11" width="15.5703125" customWidth="1"/>
    <col min="12" max="12" width="22.28515625" customWidth="1"/>
    <col min="13" max="13" width="9" customWidth="1"/>
  </cols>
  <sheetData>
    <row r="1" spans="2:14" ht="21.75" thickBot="1" x14ac:dyDescent="0.4">
      <c r="B1" s="96"/>
      <c r="C1" s="96"/>
      <c r="D1" s="96"/>
      <c r="E1" s="96"/>
      <c r="F1" s="96"/>
      <c r="G1" s="96"/>
      <c r="H1" s="96"/>
      <c r="I1" s="96"/>
      <c r="J1" s="96"/>
      <c r="K1" s="96"/>
      <c r="L1" s="96"/>
    </row>
    <row r="2" spans="2:14" ht="21.75" thickBot="1" x14ac:dyDescent="0.3">
      <c r="B2" s="979" t="s">
        <v>1407</v>
      </c>
      <c r="C2" s="980"/>
      <c r="D2" s="980"/>
      <c r="E2" s="980"/>
      <c r="F2" s="980"/>
      <c r="G2" s="980"/>
      <c r="H2" s="980"/>
      <c r="I2" s="980"/>
      <c r="J2" s="980"/>
      <c r="K2" s="980"/>
      <c r="L2" s="980"/>
      <c r="M2" s="980"/>
      <c r="N2" s="981"/>
    </row>
    <row r="3" spans="2:14" ht="15.75" thickBot="1" x14ac:dyDescent="0.3">
      <c r="B3" s="1203">
        <v>1</v>
      </c>
      <c r="C3" s="1203">
        <v>2</v>
      </c>
      <c r="D3" s="1203">
        <v>3</v>
      </c>
      <c r="E3" s="1269" t="s">
        <v>11</v>
      </c>
      <c r="F3" s="1270"/>
      <c r="G3" s="1270"/>
      <c r="H3" s="1270"/>
      <c r="I3" s="1270"/>
      <c r="J3" s="1270"/>
      <c r="K3" s="1270"/>
      <c r="L3" s="1270"/>
      <c r="M3" s="237"/>
      <c r="N3" s="238"/>
    </row>
    <row r="4" spans="2:14" ht="15.75" thickBot="1" x14ac:dyDescent="0.3">
      <c r="B4" s="1205"/>
      <c r="C4" s="1205"/>
      <c r="D4" s="1205"/>
      <c r="E4" s="1271">
        <v>4</v>
      </c>
      <c r="F4" s="1272"/>
      <c r="G4" s="1272"/>
      <c r="H4" s="1272"/>
      <c r="I4" s="1271">
        <v>5</v>
      </c>
      <c r="J4" s="1272"/>
      <c r="K4" s="1271">
        <v>6</v>
      </c>
      <c r="L4" s="1272"/>
      <c r="M4" s="1271">
        <v>7</v>
      </c>
      <c r="N4" s="1273"/>
    </row>
    <row r="5" spans="2:14" ht="15.75" customHeight="1" thickBot="1" x14ac:dyDescent="0.3">
      <c r="B5" s="1205"/>
      <c r="C5" s="1205"/>
      <c r="D5" s="1205"/>
      <c r="E5" s="1271" t="s">
        <v>12</v>
      </c>
      <c r="F5" s="1272"/>
      <c r="G5" s="1272"/>
      <c r="H5" s="1272"/>
      <c r="I5" s="1263" t="s">
        <v>1409</v>
      </c>
      <c r="J5" s="1264"/>
      <c r="K5" s="1257" t="s">
        <v>1410</v>
      </c>
      <c r="L5" s="1258"/>
      <c r="M5" s="1257" t="s">
        <v>1584</v>
      </c>
      <c r="N5" s="1258"/>
    </row>
    <row r="6" spans="2:14" ht="81" customHeight="1" x14ac:dyDescent="0.25">
      <c r="B6" s="1205"/>
      <c r="C6" s="1205"/>
      <c r="D6" s="1205"/>
      <c r="E6" s="1257" t="s">
        <v>1408</v>
      </c>
      <c r="F6" s="1258"/>
      <c r="G6" s="1263" t="s">
        <v>1571</v>
      </c>
      <c r="H6" s="1264"/>
      <c r="I6" s="1265"/>
      <c r="J6" s="1266"/>
      <c r="K6" s="1259"/>
      <c r="L6" s="1260"/>
      <c r="M6" s="1259"/>
      <c r="N6" s="1260"/>
    </row>
    <row r="7" spans="2:14" ht="39" customHeight="1" x14ac:dyDescent="0.25">
      <c r="B7" s="1205"/>
      <c r="C7" s="1205"/>
      <c r="D7" s="1205"/>
      <c r="E7" s="1259"/>
      <c r="F7" s="1260"/>
      <c r="G7" s="1265"/>
      <c r="H7" s="1266"/>
      <c r="I7" s="1265"/>
      <c r="J7" s="1266"/>
      <c r="K7" s="1259"/>
      <c r="L7" s="1260"/>
      <c r="M7" s="1259"/>
      <c r="N7" s="1260"/>
    </row>
    <row r="8" spans="2:14" ht="63.75" customHeight="1" thickBot="1" x14ac:dyDescent="0.3">
      <c r="B8" s="1204"/>
      <c r="C8" s="1204"/>
      <c r="D8" s="1204"/>
      <c r="E8" s="1261"/>
      <c r="F8" s="1262"/>
      <c r="G8" s="1267"/>
      <c r="H8" s="1268"/>
      <c r="I8" s="1267"/>
      <c r="J8" s="1268"/>
      <c r="K8" s="1261"/>
      <c r="L8" s="1262"/>
      <c r="M8" s="1261"/>
      <c r="N8" s="1262"/>
    </row>
    <row r="9" spans="2:14" ht="15.75" thickBot="1" x14ac:dyDescent="0.3">
      <c r="B9" s="1203" t="s">
        <v>2</v>
      </c>
      <c r="C9" s="1203" t="s">
        <v>15</v>
      </c>
      <c r="D9" s="1201" t="s">
        <v>1398</v>
      </c>
      <c r="E9" s="240" t="s">
        <v>16</v>
      </c>
      <c r="F9" s="240" t="s">
        <v>17</v>
      </c>
      <c r="G9" s="239" t="s">
        <v>13</v>
      </c>
      <c r="H9" s="239" t="s">
        <v>18</v>
      </c>
      <c r="I9" s="239" t="s">
        <v>19</v>
      </c>
      <c r="J9" s="239" t="s">
        <v>20</v>
      </c>
      <c r="K9" s="239" t="s">
        <v>3</v>
      </c>
      <c r="L9" s="239" t="s">
        <v>4</v>
      </c>
      <c r="M9" s="324" t="s">
        <v>5</v>
      </c>
      <c r="N9" s="324" t="s">
        <v>6</v>
      </c>
    </row>
    <row r="10" spans="2:14" ht="39.75" thickBot="1" x14ac:dyDescent="0.3">
      <c r="B10" s="1204"/>
      <c r="C10" s="1204"/>
      <c r="D10" s="1202"/>
      <c r="E10" s="241" t="s">
        <v>9</v>
      </c>
      <c r="F10" s="241" t="s">
        <v>21</v>
      </c>
      <c r="G10" s="242" t="s">
        <v>9</v>
      </c>
      <c r="H10" s="242" t="s">
        <v>21</v>
      </c>
      <c r="I10" s="242" t="s">
        <v>9</v>
      </c>
      <c r="J10" s="242" t="s">
        <v>21</v>
      </c>
      <c r="K10" s="242" t="s">
        <v>9</v>
      </c>
      <c r="L10" s="242" t="s">
        <v>21</v>
      </c>
      <c r="M10" s="325" t="s">
        <v>9</v>
      </c>
      <c r="N10" s="325" t="s">
        <v>21</v>
      </c>
    </row>
    <row r="11" spans="2:14" ht="59.25" customHeight="1" x14ac:dyDescent="0.25">
      <c r="B11" s="1224" t="s">
        <v>22</v>
      </c>
      <c r="C11" s="1209" t="s">
        <v>23</v>
      </c>
      <c r="D11" s="1232" t="s">
        <v>24</v>
      </c>
      <c r="E11" s="1217">
        <v>876</v>
      </c>
      <c r="F11" s="1227">
        <v>7933</v>
      </c>
      <c r="G11" s="1209">
        <v>152</v>
      </c>
      <c r="H11" s="1220">
        <v>1417</v>
      </c>
      <c r="I11" s="1209">
        <v>0</v>
      </c>
      <c r="J11" s="1209">
        <v>22</v>
      </c>
      <c r="K11" s="1209">
        <v>0</v>
      </c>
      <c r="L11" s="1209">
        <v>5</v>
      </c>
      <c r="M11" s="1209" t="s">
        <v>507</v>
      </c>
      <c r="N11" s="1209" t="s">
        <v>507</v>
      </c>
    </row>
    <row r="12" spans="2:14" x14ac:dyDescent="0.25">
      <c r="B12" s="1225"/>
      <c r="C12" s="1210"/>
      <c r="D12" s="1256"/>
      <c r="E12" s="1218"/>
      <c r="F12" s="1228"/>
      <c r="G12" s="1210"/>
      <c r="H12" s="1221"/>
      <c r="I12" s="1210"/>
      <c r="J12" s="1210"/>
      <c r="K12" s="1210"/>
      <c r="L12" s="1210"/>
      <c r="M12" s="1210"/>
      <c r="N12" s="1210"/>
    </row>
    <row r="13" spans="2:14" x14ac:dyDescent="0.25">
      <c r="B13" s="1225"/>
      <c r="C13" s="1210"/>
      <c r="D13" s="1256"/>
      <c r="E13" s="1218"/>
      <c r="F13" s="1228"/>
      <c r="G13" s="1210"/>
      <c r="H13" s="1221"/>
      <c r="I13" s="1210"/>
      <c r="J13" s="1210"/>
      <c r="K13" s="1210"/>
      <c r="L13" s="1210"/>
      <c r="M13" s="1210"/>
      <c r="N13" s="1210"/>
    </row>
    <row r="14" spans="2:14" ht="15.75" thickBot="1" x14ac:dyDescent="0.3">
      <c r="B14" s="1226"/>
      <c r="C14" s="1211"/>
      <c r="D14" s="1233"/>
      <c r="E14" s="1219"/>
      <c r="F14" s="1229"/>
      <c r="G14" s="1211"/>
      <c r="H14" s="1222"/>
      <c r="I14" s="1211"/>
      <c r="J14" s="1211"/>
      <c r="K14" s="1211"/>
      <c r="L14" s="1211"/>
      <c r="M14" s="1211"/>
      <c r="N14" s="1211"/>
    </row>
    <row r="15" spans="2:14" x14ac:dyDescent="0.25">
      <c r="B15" s="1224" t="s">
        <v>25</v>
      </c>
      <c r="C15" s="1209" t="s">
        <v>23</v>
      </c>
      <c r="D15" s="100" t="s">
        <v>26</v>
      </c>
      <c r="E15" s="1217">
        <v>179</v>
      </c>
      <c r="F15" s="1227">
        <v>8170</v>
      </c>
      <c r="G15" s="1209">
        <v>0</v>
      </c>
      <c r="H15" s="1209">
        <v>0</v>
      </c>
      <c r="I15" s="1220">
        <v>1263</v>
      </c>
      <c r="J15" s="1220">
        <v>17739</v>
      </c>
      <c r="K15" s="1209">
        <v>0</v>
      </c>
      <c r="L15" s="1209">
        <v>8</v>
      </c>
      <c r="M15" s="1209" t="s">
        <v>507</v>
      </c>
      <c r="N15" s="1209" t="s">
        <v>507</v>
      </c>
    </row>
    <row r="16" spans="2:14" x14ac:dyDescent="0.25">
      <c r="B16" s="1225"/>
      <c r="C16" s="1210"/>
      <c r="D16" s="100" t="s">
        <v>27</v>
      </c>
      <c r="E16" s="1218"/>
      <c r="F16" s="1228"/>
      <c r="G16" s="1210"/>
      <c r="H16" s="1210"/>
      <c r="I16" s="1221"/>
      <c r="J16" s="1221"/>
      <c r="K16" s="1210"/>
      <c r="L16" s="1210"/>
      <c r="M16" s="1210"/>
      <c r="N16" s="1210"/>
    </row>
    <row r="17" spans="2:14" x14ac:dyDescent="0.25">
      <c r="B17" s="1225"/>
      <c r="C17" s="1210"/>
      <c r="D17" s="100" t="s">
        <v>28</v>
      </c>
      <c r="E17" s="1218"/>
      <c r="F17" s="1228"/>
      <c r="G17" s="1210"/>
      <c r="H17" s="1210"/>
      <c r="I17" s="1221"/>
      <c r="J17" s="1221"/>
      <c r="K17" s="1210"/>
      <c r="L17" s="1210"/>
      <c r="M17" s="1210"/>
      <c r="N17" s="1210"/>
    </row>
    <row r="18" spans="2:14" x14ac:dyDescent="0.25">
      <c r="B18" s="1225"/>
      <c r="C18" s="1210"/>
      <c r="D18" s="100"/>
      <c r="E18" s="1218"/>
      <c r="F18" s="1228"/>
      <c r="G18" s="1210"/>
      <c r="H18" s="1210"/>
      <c r="I18" s="1221"/>
      <c r="J18" s="1221"/>
      <c r="K18" s="1210"/>
      <c r="L18" s="1210"/>
      <c r="M18" s="1210"/>
      <c r="N18" s="1210"/>
    </row>
    <row r="19" spans="2:14" x14ac:dyDescent="0.25">
      <c r="B19" s="1225"/>
      <c r="C19" s="1210"/>
      <c r="D19" s="100"/>
      <c r="E19" s="1218"/>
      <c r="F19" s="1228"/>
      <c r="G19" s="1210"/>
      <c r="H19" s="1210"/>
      <c r="I19" s="1221"/>
      <c r="J19" s="1221"/>
      <c r="K19" s="1210"/>
      <c r="L19" s="1210"/>
      <c r="M19" s="1210"/>
      <c r="N19" s="1210"/>
    </row>
    <row r="20" spans="2:14" ht="15.75" thickBot="1" x14ac:dyDescent="0.3">
      <c r="B20" s="1226"/>
      <c r="C20" s="1211"/>
      <c r="D20" s="101"/>
      <c r="E20" s="1219"/>
      <c r="F20" s="1229"/>
      <c r="G20" s="1211"/>
      <c r="H20" s="1211"/>
      <c r="I20" s="1222"/>
      <c r="J20" s="1222"/>
      <c r="K20" s="1211"/>
      <c r="L20" s="1211"/>
      <c r="M20" s="1211"/>
      <c r="N20" s="1211"/>
    </row>
    <row r="21" spans="2:14" x14ac:dyDescent="0.25">
      <c r="B21" s="1224" t="s">
        <v>29</v>
      </c>
      <c r="C21" s="1209" t="s">
        <v>30</v>
      </c>
      <c r="D21" s="100" t="s">
        <v>31</v>
      </c>
      <c r="E21" s="1217">
        <v>1</v>
      </c>
      <c r="F21" s="1217">
        <v>66</v>
      </c>
      <c r="G21" s="1209">
        <v>538</v>
      </c>
      <c r="H21" s="1220">
        <v>3246</v>
      </c>
      <c r="I21" s="1220">
        <v>3239</v>
      </c>
      <c r="J21" s="1220">
        <v>9920</v>
      </c>
      <c r="K21" s="1209">
        <v>0</v>
      </c>
      <c r="L21" s="1209">
        <v>4</v>
      </c>
      <c r="M21" s="1209" t="s">
        <v>507</v>
      </c>
      <c r="N21" s="1209"/>
    </row>
    <row r="22" spans="2:14" x14ac:dyDescent="0.25">
      <c r="B22" s="1225"/>
      <c r="C22" s="1210"/>
      <c r="D22" s="100" t="s">
        <v>32</v>
      </c>
      <c r="E22" s="1218"/>
      <c r="F22" s="1218"/>
      <c r="G22" s="1210"/>
      <c r="H22" s="1221"/>
      <c r="I22" s="1221"/>
      <c r="J22" s="1221"/>
      <c r="K22" s="1210"/>
      <c r="L22" s="1210"/>
      <c r="M22" s="1210"/>
      <c r="N22" s="1210"/>
    </row>
    <row r="23" spans="2:14" ht="15.75" thickBot="1" x14ac:dyDescent="0.3">
      <c r="B23" s="1226"/>
      <c r="C23" s="1211"/>
      <c r="D23" s="101" t="s">
        <v>33</v>
      </c>
      <c r="E23" s="1219"/>
      <c r="F23" s="1219"/>
      <c r="G23" s="1211"/>
      <c r="H23" s="1222"/>
      <c r="I23" s="1222"/>
      <c r="J23" s="1222"/>
      <c r="K23" s="1211"/>
      <c r="L23" s="1211"/>
      <c r="M23" s="1211"/>
      <c r="N23" s="1211"/>
    </row>
    <row r="24" spans="2:14" ht="45" customHeight="1" x14ac:dyDescent="0.25">
      <c r="B24" s="1224" t="s">
        <v>34</v>
      </c>
      <c r="C24" s="1209" t="s">
        <v>35</v>
      </c>
      <c r="D24" s="1217" t="s">
        <v>1204</v>
      </c>
      <c r="E24" s="1227">
        <v>1852</v>
      </c>
      <c r="F24" s="1227">
        <v>10316</v>
      </c>
      <c r="G24" s="1209"/>
      <c r="H24" s="1220">
        <v>4905</v>
      </c>
      <c r="I24" s="1209">
        <v>0</v>
      </c>
      <c r="J24" s="1209">
        <v>497</v>
      </c>
      <c r="K24" s="1209">
        <v>9</v>
      </c>
      <c r="L24" s="1209">
        <v>14</v>
      </c>
      <c r="M24" s="1209" t="s">
        <v>507</v>
      </c>
      <c r="N24" s="1209" t="s">
        <v>507</v>
      </c>
    </row>
    <row r="25" spans="2:14" ht="90" customHeight="1" x14ac:dyDescent="0.25">
      <c r="B25" s="1225"/>
      <c r="C25" s="1210"/>
      <c r="D25" s="1218"/>
      <c r="E25" s="1228"/>
      <c r="F25" s="1228"/>
      <c r="G25" s="1210"/>
      <c r="H25" s="1221"/>
      <c r="I25" s="1210"/>
      <c r="J25" s="1210"/>
      <c r="K25" s="1210"/>
      <c r="L25" s="1210"/>
      <c r="M25" s="1210"/>
      <c r="N25" s="1210"/>
    </row>
    <row r="26" spans="2:14" x14ac:dyDescent="0.25">
      <c r="B26" s="1225"/>
      <c r="C26" s="1210"/>
      <c r="D26" s="1218"/>
      <c r="E26" s="1228"/>
      <c r="F26" s="1228"/>
      <c r="G26" s="1210"/>
      <c r="H26" s="1221"/>
      <c r="I26" s="1210"/>
      <c r="J26" s="1210"/>
      <c r="K26" s="1210"/>
      <c r="L26" s="1210"/>
      <c r="M26" s="1210"/>
      <c r="N26" s="1210"/>
    </row>
    <row r="27" spans="2:14" x14ac:dyDescent="0.25">
      <c r="B27" s="1225"/>
      <c r="C27" s="1210"/>
      <c r="D27" s="1218"/>
      <c r="E27" s="1228"/>
      <c r="F27" s="1228"/>
      <c r="G27" s="1210"/>
      <c r="H27" s="1221"/>
      <c r="I27" s="1210"/>
      <c r="J27" s="1210"/>
      <c r="K27" s="1210"/>
      <c r="L27" s="1210"/>
      <c r="M27" s="1210"/>
      <c r="N27" s="1210"/>
    </row>
    <row r="28" spans="2:14" ht="15.75" thickBot="1" x14ac:dyDescent="0.3">
      <c r="B28" s="1226"/>
      <c r="C28" s="1211"/>
      <c r="D28" s="1219"/>
      <c r="E28" s="1229"/>
      <c r="F28" s="1229"/>
      <c r="G28" s="1211"/>
      <c r="H28" s="1222"/>
      <c r="I28" s="1211"/>
      <c r="J28" s="1211"/>
      <c r="K28" s="1211"/>
      <c r="L28" s="1211"/>
      <c r="M28" s="1211"/>
      <c r="N28" s="1211"/>
    </row>
    <row r="29" spans="2:14" ht="45" x14ac:dyDescent="0.25">
      <c r="B29" s="1224" t="s">
        <v>37</v>
      </c>
      <c r="C29" s="1217" t="s">
        <v>38</v>
      </c>
      <c r="D29" s="100" t="s">
        <v>39</v>
      </c>
      <c r="E29" s="1217">
        <v>0</v>
      </c>
      <c r="F29" s="1217">
        <v>360</v>
      </c>
      <c r="G29" s="1209">
        <v>0</v>
      </c>
      <c r="H29" s="1209">
        <v>0</v>
      </c>
      <c r="I29" s="1209">
        <v>0</v>
      </c>
      <c r="J29" s="1209">
        <v>546</v>
      </c>
      <c r="K29" s="1209">
        <v>0</v>
      </c>
      <c r="L29" s="1209">
        <v>0</v>
      </c>
      <c r="M29" s="1209" t="s">
        <v>507</v>
      </c>
      <c r="N29" s="1209" t="s">
        <v>507</v>
      </c>
    </row>
    <row r="30" spans="2:14" ht="30" x14ac:dyDescent="0.25">
      <c r="B30" s="1225"/>
      <c r="C30" s="1218"/>
      <c r="D30" s="100" t="s">
        <v>40</v>
      </c>
      <c r="E30" s="1218"/>
      <c r="F30" s="1218"/>
      <c r="G30" s="1210"/>
      <c r="H30" s="1210"/>
      <c r="I30" s="1210"/>
      <c r="J30" s="1210"/>
      <c r="K30" s="1210"/>
      <c r="L30" s="1210"/>
      <c r="M30" s="1210"/>
      <c r="N30" s="1210"/>
    </row>
    <row r="31" spans="2:14" ht="15.75" thickBot="1" x14ac:dyDescent="0.3">
      <c r="B31" s="1226"/>
      <c r="C31" s="1219"/>
      <c r="D31" s="101" t="s">
        <v>41</v>
      </c>
      <c r="E31" s="1219"/>
      <c r="F31" s="1219"/>
      <c r="G31" s="1211"/>
      <c r="H31" s="1211"/>
      <c r="I31" s="1211"/>
      <c r="J31" s="1211"/>
      <c r="K31" s="1211"/>
      <c r="L31" s="1211"/>
      <c r="M31" s="1211"/>
      <c r="N31" s="1211"/>
    </row>
    <row r="32" spans="2:14" ht="45" x14ac:dyDescent="0.25">
      <c r="B32" s="1224" t="s">
        <v>42</v>
      </c>
      <c r="C32" s="1217" t="s">
        <v>38</v>
      </c>
      <c r="D32" s="100" t="s">
        <v>39</v>
      </c>
      <c r="E32" s="1227">
        <v>5335</v>
      </c>
      <c r="F32" s="1227">
        <v>27167</v>
      </c>
      <c r="G32" s="1209">
        <v>67</v>
      </c>
      <c r="H32" s="1220">
        <v>10467</v>
      </c>
      <c r="I32" s="1209">
        <v>612</v>
      </c>
      <c r="J32" s="1220">
        <v>12829</v>
      </c>
      <c r="K32" s="1209">
        <v>0</v>
      </c>
      <c r="L32" s="1209">
        <v>3</v>
      </c>
      <c r="M32" s="1209" t="s">
        <v>507</v>
      </c>
      <c r="N32" s="1209" t="s">
        <v>507</v>
      </c>
    </row>
    <row r="33" spans="2:14" ht="15.75" thickBot="1" x14ac:dyDescent="0.3">
      <c r="B33" s="1226"/>
      <c r="C33" s="1219"/>
      <c r="D33" s="101" t="s">
        <v>43</v>
      </c>
      <c r="E33" s="1229"/>
      <c r="F33" s="1229"/>
      <c r="G33" s="1211"/>
      <c r="H33" s="1222"/>
      <c r="I33" s="1211"/>
      <c r="J33" s="1222"/>
      <c r="K33" s="1211"/>
      <c r="L33" s="1211"/>
      <c r="M33" s="1211"/>
      <c r="N33" s="1211"/>
    </row>
    <row r="34" spans="2:14" x14ac:dyDescent="0.25">
      <c r="B34" s="1224" t="s">
        <v>44</v>
      </c>
      <c r="C34" s="1217" t="s">
        <v>38</v>
      </c>
      <c r="D34" s="100" t="s">
        <v>45</v>
      </c>
      <c r="E34" s="1227">
        <v>2239</v>
      </c>
      <c r="F34" s="1227">
        <v>4540</v>
      </c>
      <c r="G34" s="1217">
        <v>654</v>
      </c>
      <c r="H34" s="1227">
        <v>1494</v>
      </c>
      <c r="I34" s="1217">
        <v>0</v>
      </c>
      <c r="J34" s="1217">
        <v>0</v>
      </c>
      <c r="K34" s="1217">
        <v>0</v>
      </c>
      <c r="L34" s="1217">
        <v>8</v>
      </c>
      <c r="M34" s="1217" t="s">
        <v>507</v>
      </c>
      <c r="N34" s="1217" t="s">
        <v>507</v>
      </c>
    </row>
    <row r="35" spans="2:14" ht="15.75" thickBot="1" x14ac:dyDescent="0.3">
      <c r="B35" s="1226"/>
      <c r="C35" s="1219"/>
      <c r="D35" s="101" t="s">
        <v>46</v>
      </c>
      <c r="E35" s="1229"/>
      <c r="F35" s="1229"/>
      <c r="G35" s="1219"/>
      <c r="H35" s="1229"/>
      <c r="I35" s="1219"/>
      <c r="J35" s="1219"/>
      <c r="K35" s="1219"/>
      <c r="L35" s="1219"/>
      <c r="M35" s="1219"/>
      <c r="N35" s="1219"/>
    </row>
    <row r="36" spans="2:14" x14ac:dyDescent="0.25">
      <c r="B36" s="1224" t="s">
        <v>47</v>
      </c>
      <c r="C36" s="1217" t="s">
        <v>48</v>
      </c>
      <c r="D36" s="100" t="s">
        <v>49</v>
      </c>
      <c r="E36" s="1217">
        <v>0</v>
      </c>
      <c r="F36" s="1217">
        <v>0</v>
      </c>
      <c r="G36" s="1209">
        <v>0</v>
      </c>
      <c r="H36" s="1209">
        <v>3</v>
      </c>
      <c r="I36" s="1209">
        <v>0</v>
      </c>
      <c r="J36" s="1209">
        <v>0</v>
      </c>
      <c r="K36" s="1209">
        <v>0</v>
      </c>
      <c r="L36" s="1209">
        <v>2</v>
      </c>
      <c r="M36" s="1209" t="s">
        <v>507</v>
      </c>
      <c r="N36" s="1209" t="s">
        <v>507</v>
      </c>
    </row>
    <row r="37" spans="2:14" ht="15.75" thickBot="1" x14ac:dyDescent="0.3">
      <c r="B37" s="1226"/>
      <c r="C37" s="1219"/>
      <c r="D37" s="101" t="s">
        <v>50</v>
      </c>
      <c r="E37" s="1219"/>
      <c r="F37" s="1219"/>
      <c r="G37" s="1211"/>
      <c r="H37" s="1211"/>
      <c r="I37" s="1211"/>
      <c r="J37" s="1211"/>
      <c r="K37" s="1211"/>
      <c r="L37" s="1211"/>
      <c r="M37" s="1211"/>
      <c r="N37" s="1211"/>
    </row>
    <row r="38" spans="2:14" x14ac:dyDescent="0.25">
      <c r="B38" s="1224" t="s">
        <v>51</v>
      </c>
      <c r="C38" s="1217" t="s">
        <v>48</v>
      </c>
      <c r="D38" s="100" t="s">
        <v>52</v>
      </c>
      <c r="E38" s="1227">
        <v>2273</v>
      </c>
      <c r="F38" s="1227">
        <v>3356</v>
      </c>
      <c r="G38" s="1209">
        <v>0</v>
      </c>
      <c r="H38" s="1209">
        <v>0</v>
      </c>
      <c r="I38" s="1209">
        <v>0</v>
      </c>
      <c r="J38" s="1209">
        <v>0</v>
      </c>
      <c r="K38" s="1209">
        <v>0</v>
      </c>
      <c r="L38" s="1209">
        <v>3</v>
      </c>
      <c r="M38" s="1209" t="s">
        <v>507</v>
      </c>
      <c r="N38" s="1209" t="s">
        <v>507</v>
      </c>
    </row>
    <row r="39" spans="2:14" x14ac:dyDescent="0.25">
      <c r="B39" s="1225"/>
      <c r="C39" s="1218"/>
      <c r="D39" s="100" t="s">
        <v>53</v>
      </c>
      <c r="E39" s="1228"/>
      <c r="F39" s="1228"/>
      <c r="G39" s="1210"/>
      <c r="H39" s="1210"/>
      <c r="I39" s="1210"/>
      <c r="J39" s="1210"/>
      <c r="K39" s="1210"/>
      <c r="L39" s="1210"/>
      <c r="M39" s="1210"/>
      <c r="N39" s="1210"/>
    </row>
    <row r="40" spans="2:14" x14ac:dyDescent="0.25">
      <c r="B40" s="1225"/>
      <c r="C40" s="1218"/>
      <c r="D40" s="100" t="s">
        <v>54</v>
      </c>
      <c r="E40" s="1228"/>
      <c r="F40" s="1228"/>
      <c r="G40" s="1210"/>
      <c r="H40" s="1210"/>
      <c r="I40" s="1210"/>
      <c r="J40" s="1210"/>
      <c r="K40" s="1210"/>
      <c r="L40" s="1210"/>
      <c r="M40" s="1210"/>
      <c r="N40" s="1210"/>
    </row>
    <row r="41" spans="2:14" ht="15.75" thickBot="1" x14ac:dyDescent="0.3">
      <c r="B41" s="1226"/>
      <c r="C41" s="1219"/>
      <c r="D41" s="101" t="s">
        <v>55</v>
      </c>
      <c r="E41" s="1229"/>
      <c r="F41" s="1229"/>
      <c r="G41" s="1211"/>
      <c r="H41" s="1211"/>
      <c r="I41" s="1211"/>
      <c r="J41" s="1211"/>
      <c r="K41" s="1211"/>
      <c r="L41" s="1211"/>
      <c r="M41" s="1211"/>
      <c r="N41" s="1211"/>
    </row>
    <row r="42" spans="2:14" ht="57.75" customHeight="1" x14ac:dyDescent="0.25">
      <c r="B42" s="1224" t="s">
        <v>56</v>
      </c>
      <c r="C42" s="1217" t="s">
        <v>48</v>
      </c>
      <c r="D42" s="1217" t="s">
        <v>1205</v>
      </c>
      <c r="E42" s="1217">
        <v>2</v>
      </c>
      <c r="F42" s="1227">
        <v>1623</v>
      </c>
      <c r="G42" s="1209">
        <v>2</v>
      </c>
      <c r="H42" s="1209">
        <v>347</v>
      </c>
      <c r="I42" s="1209">
        <v>15</v>
      </c>
      <c r="J42" s="1209">
        <v>2163</v>
      </c>
      <c r="K42" s="1209">
        <v>0</v>
      </c>
      <c r="L42" s="1209">
        <v>2</v>
      </c>
      <c r="M42" s="1209" t="s">
        <v>507</v>
      </c>
      <c r="N42" s="1209" t="s">
        <v>507</v>
      </c>
    </row>
    <row r="43" spans="2:14" ht="11.25" customHeight="1" x14ac:dyDescent="0.25">
      <c r="B43" s="1225"/>
      <c r="C43" s="1218"/>
      <c r="D43" s="1218"/>
      <c r="E43" s="1218"/>
      <c r="F43" s="1228"/>
      <c r="G43" s="1210"/>
      <c r="H43" s="1210"/>
      <c r="I43" s="1210"/>
      <c r="J43" s="1210"/>
      <c r="K43" s="1210"/>
      <c r="L43" s="1210"/>
      <c r="M43" s="1210"/>
      <c r="N43" s="1210"/>
    </row>
    <row r="44" spans="2:14" ht="0.75" customHeight="1" thickBot="1" x14ac:dyDescent="0.3">
      <c r="B44" s="1226"/>
      <c r="C44" s="1219"/>
      <c r="D44" s="1219"/>
      <c r="E44" s="1219"/>
      <c r="F44" s="1229"/>
      <c r="G44" s="1211"/>
      <c r="H44" s="1211"/>
      <c r="I44" s="1211"/>
      <c r="J44" s="1211"/>
      <c r="K44" s="1211"/>
      <c r="L44" s="1211"/>
      <c r="M44" s="1211"/>
      <c r="N44" s="1211"/>
    </row>
    <row r="45" spans="2:14" ht="344.25" customHeight="1" x14ac:dyDescent="0.25">
      <c r="B45" s="1224" t="s">
        <v>58</v>
      </c>
      <c r="C45" s="1217" t="s">
        <v>48</v>
      </c>
      <c r="D45" s="102" t="s">
        <v>59</v>
      </c>
      <c r="E45" s="1227">
        <v>8998</v>
      </c>
      <c r="F45" s="1227">
        <v>21383</v>
      </c>
      <c r="G45" s="1209">
        <v>0</v>
      </c>
      <c r="H45" s="1209">
        <v>0</v>
      </c>
      <c r="I45" s="1220">
        <v>1947</v>
      </c>
      <c r="J45" s="1220">
        <v>5198</v>
      </c>
      <c r="K45" s="1209">
        <v>0</v>
      </c>
      <c r="L45" s="1209">
        <v>9</v>
      </c>
      <c r="M45" s="1217" t="s">
        <v>507</v>
      </c>
      <c r="N45" s="1217" t="s">
        <v>507</v>
      </c>
    </row>
    <row r="46" spans="2:14" ht="120" customHeight="1" x14ac:dyDescent="0.25">
      <c r="B46" s="1225"/>
      <c r="C46" s="1218"/>
      <c r="D46" s="1218" t="s">
        <v>1206</v>
      </c>
      <c r="E46" s="1228"/>
      <c r="F46" s="1228"/>
      <c r="G46" s="1210"/>
      <c r="H46" s="1210"/>
      <c r="I46" s="1221"/>
      <c r="J46" s="1221"/>
      <c r="K46" s="1210"/>
      <c r="L46" s="1210"/>
      <c r="M46" s="1218"/>
      <c r="N46" s="1218"/>
    </row>
    <row r="47" spans="2:14" x14ac:dyDescent="0.25">
      <c r="B47" s="1225"/>
      <c r="C47" s="1218"/>
      <c r="D47" s="1218"/>
      <c r="E47" s="1228"/>
      <c r="F47" s="1228"/>
      <c r="G47" s="1210"/>
      <c r="H47" s="1210"/>
      <c r="I47" s="1221"/>
      <c r="J47" s="1221"/>
      <c r="K47" s="1210"/>
      <c r="L47" s="1210"/>
      <c r="M47" s="1218"/>
      <c r="N47" s="1218"/>
    </row>
    <row r="48" spans="2:14" ht="15.75" thickBot="1" x14ac:dyDescent="0.3">
      <c r="B48" s="1226"/>
      <c r="C48" s="1219"/>
      <c r="D48" s="1219"/>
      <c r="E48" s="1229"/>
      <c r="F48" s="1229"/>
      <c r="G48" s="1211"/>
      <c r="H48" s="1211"/>
      <c r="I48" s="1222"/>
      <c r="J48" s="1222"/>
      <c r="K48" s="1211"/>
      <c r="L48" s="1211"/>
      <c r="M48" s="1219"/>
      <c r="N48" s="1219"/>
    </row>
    <row r="49" spans="2:14" ht="30" x14ac:dyDescent="0.25">
      <c r="B49" s="1224" t="s">
        <v>61</v>
      </c>
      <c r="C49" s="1217" t="s">
        <v>48</v>
      </c>
      <c r="D49" s="100" t="s">
        <v>62</v>
      </c>
      <c r="E49" s="1217">
        <v>93</v>
      </c>
      <c r="F49" s="1227">
        <v>1095</v>
      </c>
      <c r="G49" s="1209">
        <v>0</v>
      </c>
      <c r="H49" s="1209">
        <v>0</v>
      </c>
      <c r="I49" s="1209">
        <v>0</v>
      </c>
      <c r="J49" s="1209">
        <v>0</v>
      </c>
      <c r="K49" s="1209">
        <v>0</v>
      </c>
      <c r="L49" s="1209">
        <v>0</v>
      </c>
      <c r="M49" s="1209"/>
      <c r="N49" s="1209"/>
    </row>
    <row r="50" spans="2:14" x14ac:dyDescent="0.25">
      <c r="B50" s="1225"/>
      <c r="C50" s="1218"/>
      <c r="D50" s="100" t="s">
        <v>63</v>
      </c>
      <c r="E50" s="1218"/>
      <c r="F50" s="1228"/>
      <c r="G50" s="1210"/>
      <c r="H50" s="1210"/>
      <c r="I50" s="1210"/>
      <c r="J50" s="1210"/>
      <c r="K50" s="1210"/>
      <c r="L50" s="1210"/>
      <c r="M50" s="1210"/>
      <c r="N50" s="1210"/>
    </row>
    <row r="51" spans="2:14" ht="15.75" thickBot="1" x14ac:dyDescent="0.3">
      <c r="B51" s="1226"/>
      <c r="C51" s="1219"/>
      <c r="D51" s="101" t="s">
        <v>64</v>
      </c>
      <c r="E51" s="1219"/>
      <c r="F51" s="1229"/>
      <c r="G51" s="1211"/>
      <c r="H51" s="1211"/>
      <c r="I51" s="1211"/>
      <c r="J51" s="1211"/>
      <c r="K51" s="1211"/>
      <c r="L51" s="1211"/>
      <c r="M51" s="1211"/>
      <c r="N51" s="1211"/>
    </row>
    <row r="52" spans="2:14" ht="167.25" customHeight="1" x14ac:dyDescent="0.25">
      <c r="B52" s="1224" t="s">
        <v>65</v>
      </c>
      <c r="C52" s="1217" t="s">
        <v>48</v>
      </c>
      <c r="D52" s="1217" t="s">
        <v>1207</v>
      </c>
      <c r="E52" s="1217">
        <v>10</v>
      </c>
      <c r="F52" s="1227">
        <v>1071</v>
      </c>
      <c r="G52" s="1209">
        <v>0</v>
      </c>
      <c r="H52" s="1209">
        <v>0</v>
      </c>
      <c r="I52" s="1209">
        <v>20</v>
      </c>
      <c r="J52" s="1220">
        <v>5459</v>
      </c>
      <c r="K52" s="1209">
        <v>0</v>
      </c>
      <c r="L52" s="1209">
        <v>0</v>
      </c>
      <c r="M52" s="1209"/>
      <c r="N52" s="1209"/>
    </row>
    <row r="53" spans="2:14" x14ac:dyDescent="0.25">
      <c r="B53" s="1225"/>
      <c r="C53" s="1218"/>
      <c r="D53" s="1218"/>
      <c r="E53" s="1218"/>
      <c r="F53" s="1228"/>
      <c r="G53" s="1210"/>
      <c r="H53" s="1210"/>
      <c r="I53" s="1210"/>
      <c r="J53" s="1221"/>
      <c r="K53" s="1210"/>
      <c r="L53" s="1210"/>
      <c r="M53" s="1210"/>
      <c r="N53" s="1210"/>
    </row>
    <row r="54" spans="2:14" x14ac:dyDescent="0.25">
      <c r="B54" s="1225"/>
      <c r="C54" s="1218"/>
      <c r="D54" s="1218"/>
      <c r="E54" s="1218"/>
      <c r="F54" s="1228"/>
      <c r="G54" s="1210"/>
      <c r="H54" s="1210"/>
      <c r="I54" s="1210"/>
      <c r="J54" s="1221"/>
      <c r="K54" s="1210"/>
      <c r="L54" s="1210"/>
      <c r="M54" s="1210"/>
      <c r="N54" s="1210"/>
    </row>
    <row r="55" spans="2:14" ht="15.75" thickBot="1" x14ac:dyDescent="0.3">
      <c r="B55" s="1226"/>
      <c r="C55" s="1219"/>
      <c r="D55" s="1219"/>
      <c r="E55" s="1219"/>
      <c r="F55" s="1229"/>
      <c r="G55" s="1211"/>
      <c r="H55" s="1211"/>
      <c r="I55" s="1211"/>
      <c r="J55" s="1222"/>
      <c r="K55" s="1211"/>
      <c r="L55" s="1211"/>
      <c r="M55" s="1211"/>
      <c r="N55" s="1211"/>
    </row>
    <row r="56" spans="2:14" ht="29.25" customHeight="1" thickBot="1" x14ac:dyDescent="0.3">
      <c r="B56" s="110" t="s">
        <v>68</v>
      </c>
      <c r="C56" s="111" t="s">
        <v>69</v>
      </c>
      <c r="D56" s="112" t="s">
        <v>1214</v>
      </c>
      <c r="E56" s="113">
        <v>1446</v>
      </c>
      <c r="F56" s="113">
        <v>3700</v>
      </c>
      <c r="G56" s="111">
        <v>977</v>
      </c>
      <c r="H56" s="114">
        <v>2224</v>
      </c>
      <c r="I56" s="111">
        <v>0</v>
      </c>
      <c r="J56" s="111">
        <v>0</v>
      </c>
      <c r="K56" s="111">
        <v>0</v>
      </c>
      <c r="L56" s="111">
        <v>2</v>
      </c>
      <c r="M56" s="111" t="s">
        <v>507</v>
      </c>
      <c r="N56" s="111" t="s">
        <v>507</v>
      </c>
    </row>
    <row r="57" spans="2:14" ht="30" customHeight="1" x14ac:dyDescent="0.25">
      <c r="B57" s="1224" t="s">
        <v>70</v>
      </c>
      <c r="C57" s="1209" t="s">
        <v>71</v>
      </c>
      <c r="D57" s="100" t="s">
        <v>72</v>
      </c>
      <c r="E57" s="1253">
        <v>2847</v>
      </c>
      <c r="F57" s="1242">
        <v>10577</v>
      </c>
      <c r="G57" s="1236">
        <v>2117</v>
      </c>
      <c r="H57" s="1236">
        <v>7092</v>
      </c>
      <c r="I57" s="1213">
        <v>812</v>
      </c>
      <c r="J57" s="1236">
        <v>2809</v>
      </c>
      <c r="K57" s="1213">
        <v>0</v>
      </c>
      <c r="L57" s="1213">
        <v>14</v>
      </c>
      <c r="M57" s="1213" t="s">
        <v>507</v>
      </c>
      <c r="N57" s="1213" t="s">
        <v>507</v>
      </c>
    </row>
    <row r="58" spans="2:14" ht="45" customHeight="1" x14ac:dyDescent="0.25">
      <c r="B58" s="1225"/>
      <c r="C58" s="1210"/>
      <c r="D58" s="100" t="s">
        <v>73</v>
      </c>
      <c r="E58" s="1254"/>
      <c r="F58" s="1243"/>
      <c r="G58" s="1237"/>
      <c r="H58" s="1237"/>
      <c r="I58" s="1214"/>
      <c r="J58" s="1237"/>
      <c r="K58" s="1214"/>
      <c r="L58" s="1214"/>
      <c r="M58" s="1214"/>
      <c r="N58" s="1214"/>
    </row>
    <row r="59" spans="2:14" ht="15.75" thickBot="1" x14ac:dyDescent="0.3">
      <c r="B59" s="1226"/>
      <c r="C59" s="1211"/>
      <c r="D59" s="101" t="s">
        <v>74</v>
      </c>
      <c r="E59" s="1255"/>
      <c r="F59" s="1248"/>
      <c r="G59" s="1239"/>
      <c r="H59" s="1239"/>
      <c r="I59" s="1215"/>
      <c r="J59" s="1239"/>
      <c r="K59" s="1215"/>
      <c r="L59" s="1215"/>
      <c r="M59" s="1215"/>
      <c r="N59" s="1215"/>
    </row>
    <row r="60" spans="2:14" ht="30" x14ac:dyDescent="0.25">
      <c r="B60" s="1224" t="s">
        <v>75</v>
      </c>
      <c r="C60" s="1209" t="s">
        <v>76</v>
      </c>
      <c r="D60" s="100" t="s">
        <v>77</v>
      </c>
      <c r="E60" s="1235">
        <v>210</v>
      </c>
      <c r="F60" s="1234">
        <v>7615</v>
      </c>
      <c r="G60" s="1212">
        <v>0</v>
      </c>
      <c r="H60" s="1212">
        <v>0</v>
      </c>
      <c r="I60" s="1212">
        <v>6</v>
      </c>
      <c r="J60" s="1223">
        <v>1773</v>
      </c>
      <c r="K60" s="1212">
        <v>0</v>
      </c>
      <c r="L60" s="1212">
        <v>0</v>
      </c>
      <c r="M60" s="1212" t="s">
        <v>507</v>
      </c>
      <c r="N60" s="1212" t="s">
        <v>507</v>
      </c>
    </row>
    <row r="61" spans="2:14" x14ac:dyDescent="0.25">
      <c r="B61" s="1225"/>
      <c r="C61" s="1210"/>
      <c r="D61" s="100" t="s">
        <v>78</v>
      </c>
      <c r="E61" s="1218"/>
      <c r="F61" s="1228"/>
      <c r="G61" s="1210"/>
      <c r="H61" s="1210"/>
      <c r="I61" s="1210"/>
      <c r="J61" s="1221"/>
      <c r="K61" s="1210"/>
      <c r="L61" s="1210"/>
      <c r="M61" s="1210"/>
      <c r="N61" s="1210"/>
    </row>
    <row r="62" spans="2:14" ht="15.75" thickBot="1" x14ac:dyDescent="0.3">
      <c r="B62" s="1226"/>
      <c r="C62" s="1211"/>
      <c r="D62" s="101" t="s">
        <v>79</v>
      </c>
      <c r="E62" s="1219"/>
      <c r="F62" s="1229"/>
      <c r="G62" s="1211"/>
      <c r="H62" s="1211"/>
      <c r="I62" s="1211"/>
      <c r="J62" s="1222"/>
      <c r="K62" s="1211"/>
      <c r="L62" s="1211"/>
      <c r="M62" s="1211"/>
      <c r="N62" s="1211"/>
    </row>
    <row r="63" spans="2:14" ht="45.75" thickBot="1" x14ac:dyDescent="0.3">
      <c r="B63" s="109" t="s">
        <v>80</v>
      </c>
      <c r="C63" s="101" t="s">
        <v>81</v>
      </c>
      <c r="D63" s="101" t="s">
        <v>82</v>
      </c>
      <c r="E63" s="99">
        <v>155</v>
      </c>
      <c r="F63" s="99">
        <v>894</v>
      </c>
      <c r="G63" s="103">
        <v>103</v>
      </c>
      <c r="H63" s="105">
        <v>1197</v>
      </c>
      <c r="I63" s="103">
        <v>103</v>
      </c>
      <c r="J63" s="105">
        <v>1183</v>
      </c>
      <c r="K63" s="103">
        <v>0</v>
      </c>
      <c r="L63" s="103">
        <v>0</v>
      </c>
      <c r="M63" s="103" t="s">
        <v>507</v>
      </c>
      <c r="N63" s="103" t="s">
        <v>507</v>
      </c>
    </row>
    <row r="64" spans="2:14" ht="30" x14ac:dyDescent="0.25">
      <c r="B64" s="1224" t="s">
        <v>83</v>
      </c>
      <c r="C64" s="1217" t="s">
        <v>81</v>
      </c>
      <c r="D64" s="100" t="s">
        <v>84</v>
      </c>
      <c r="E64" s="1227">
        <v>1253</v>
      </c>
      <c r="F64" s="1227">
        <v>3333</v>
      </c>
      <c r="G64" s="1209">
        <v>839</v>
      </c>
      <c r="H64" s="1220">
        <v>2890</v>
      </c>
      <c r="I64" s="1209">
        <v>490</v>
      </c>
      <c r="J64" s="1220">
        <v>1971</v>
      </c>
      <c r="K64" s="1209">
        <v>0</v>
      </c>
      <c r="L64" s="1209">
        <v>5</v>
      </c>
      <c r="M64" s="1209" t="s">
        <v>507</v>
      </c>
      <c r="N64" s="1209" t="s">
        <v>507</v>
      </c>
    </row>
    <row r="65" spans="2:14" x14ac:dyDescent="0.25">
      <c r="B65" s="1225"/>
      <c r="C65" s="1218"/>
      <c r="D65" s="100" t="s">
        <v>85</v>
      </c>
      <c r="E65" s="1228"/>
      <c r="F65" s="1228"/>
      <c r="G65" s="1210"/>
      <c r="H65" s="1221"/>
      <c r="I65" s="1210"/>
      <c r="J65" s="1221"/>
      <c r="K65" s="1210"/>
      <c r="L65" s="1210"/>
      <c r="M65" s="1210"/>
      <c r="N65" s="1210"/>
    </row>
    <row r="66" spans="2:14" ht="15.75" thickBot="1" x14ac:dyDescent="0.3">
      <c r="B66" s="1226"/>
      <c r="C66" s="1219"/>
      <c r="D66" s="101" t="s">
        <v>86</v>
      </c>
      <c r="E66" s="1229"/>
      <c r="F66" s="1229"/>
      <c r="G66" s="1211"/>
      <c r="H66" s="1222"/>
      <c r="I66" s="1211"/>
      <c r="J66" s="1222"/>
      <c r="K66" s="1211"/>
      <c r="L66" s="1211"/>
      <c r="M66" s="1211"/>
      <c r="N66" s="1211"/>
    </row>
    <row r="67" spans="2:14" x14ac:dyDescent="0.25">
      <c r="B67" s="1224" t="s">
        <v>87</v>
      </c>
      <c r="C67" s="1217" t="s">
        <v>88</v>
      </c>
      <c r="D67" s="100" t="s">
        <v>89</v>
      </c>
      <c r="E67" s="1245">
        <v>686</v>
      </c>
      <c r="F67" s="1242">
        <v>9675</v>
      </c>
      <c r="G67" s="1213">
        <v>511</v>
      </c>
      <c r="H67" s="1236">
        <v>1880</v>
      </c>
      <c r="I67" s="1213">
        <v>2</v>
      </c>
      <c r="J67" s="1213">
        <v>181</v>
      </c>
      <c r="K67" s="1213">
        <v>0</v>
      </c>
      <c r="L67" s="1213">
        <v>20</v>
      </c>
      <c r="M67" s="1213" t="s">
        <v>507</v>
      </c>
      <c r="N67" s="1213" t="s">
        <v>507</v>
      </c>
    </row>
    <row r="68" spans="2:14" x14ac:dyDescent="0.25">
      <c r="B68" s="1225"/>
      <c r="C68" s="1218"/>
      <c r="D68" s="100" t="s">
        <v>90</v>
      </c>
      <c r="E68" s="1246"/>
      <c r="F68" s="1243"/>
      <c r="G68" s="1214"/>
      <c r="H68" s="1237"/>
      <c r="I68" s="1214"/>
      <c r="J68" s="1214"/>
      <c r="K68" s="1214"/>
      <c r="L68" s="1214"/>
      <c r="M68" s="1214"/>
      <c r="N68" s="1214"/>
    </row>
    <row r="69" spans="2:14" ht="15.75" thickBot="1" x14ac:dyDescent="0.3">
      <c r="B69" s="1226"/>
      <c r="C69" s="1219"/>
      <c r="D69" s="101" t="s">
        <v>91</v>
      </c>
      <c r="E69" s="1252"/>
      <c r="F69" s="1244"/>
      <c r="G69" s="1216"/>
      <c r="H69" s="1238"/>
      <c r="I69" s="1216"/>
      <c r="J69" s="1216"/>
      <c r="K69" s="1216"/>
      <c r="L69" s="1216"/>
      <c r="M69" s="1216"/>
      <c r="N69" s="1216"/>
    </row>
    <row r="70" spans="2:14" ht="45.75" thickBot="1" x14ac:dyDescent="0.3">
      <c r="B70" s="109" t="s">
        <v>92</v>
      </c>
      <c r="C70" s="99" t="s">
        <v>88</v>
      </c>
      <c r="D70" s="101" t="s">
        <v>93</v>
      </c>
      <c r="E70" s="104">
        <v>1860</v>
      </c>
      <c r="F70" s="104">
        <v>1032</v>
      </c>
      <c r="G70" s="99">
        <v>0</v>
      </c>
      <c r="H70" s="99">
        <v>0</v>
      </c>
      <c r="I70" s="99">
        <v>0</v>
      </c>
      <c r="J70" s="99">
        <v>0</v>
      </c>
      <c r="K70" s="103">
        <v>0</v>
      </c>
      <c r="L70" s="99">
        <v>0</v>
      </c>
      <c r="M70" s="99" t="s">
        <v>507</v>
      </c>
      <c r="N70" s="99" t="s">
        <v>507</v>
      </c>
    </row>
    <row r="71" spans="2:14" ht="30" x14ac:dyDescent="0.25">
      <c r="B71" s="1224" t="s">
        <v>94</v>
      </c>
      <c r="C71" s="1217" t="s">
        <v>95</v>
      </c>
      <c r="D71" s="100" t="s">
        <v>96</v>
      </c>
      <c r="E71" s="1227">
        <v>1489</v>
      </c>
      <c r="F71" s="1227">
        <v>3034</v>
      </c>
      <c r="G71" s="1227">
        <v>1489</v>
      </c>
      <c r="H71" s="1227">
        <v>1835</v>
      </c>
      <c r="I71" s="1217">
        <v>290</v>
      </c>
      <c r="J71" s="1227">
        <v>1722</v>
      </c>
      <c r="K71" s="1209">
        <v>0</v>
      </c>
      <c r="L71" s="1217">
        <v>0</v>
      </c>
      <c r="M71" s="1217" t="s">
        <v>507</v>
      </c>
      <c r="N71" s="1217" t="s">
        <v>507</v>
      </c>
    </row>
    <row r="72" spans="2:14" x14ac:dyDescent="0.25">
      <c r="B72" s="1225"/>
      <c r="C72" s="1218"/>
      <c r="D72" s="100" t="s">
        <v>97</v>
      </c>
      <c r="E72" s="1228"/>
      <c r="F72" s="1228"/>
      <c r="G72" s="1228"/>
      <c r="H72" s="1228"/>
      <c r="I72" s="1218"/>
      <c r="J72" s="1228"/>
      <c r="K72" s="1210"/>
      <c r="L72" s="1218"/>
      <c r="M72" s="1218"/>
      <c r="N72" s="1218"/>
    </row>
    <row r="73" spans="2:14" ht="15.75" thickBot="1" x14ac:dyDescent="0.3">
      <c r="B73" s="1226"/>
      <c r="C73" s="1219"/>
      <c r="D73" s="101" t="s">
        <v>98</v>
      </c>
      <c r="E73" s="1229"/>
      <c r="F73" s="1229"/>
      <c r="G73" s="1229"/>
      <c r="H73" s="1229"/>
      <c r="I73" s="1219"/>
      <c r="J73" s="1229"/>
      <c r="K73" s="1211"/>
      <c r="L73" s="1219"/>
      <c r="M73" s="1219"/>
      <c r="N73" s="1219"/>
    </row>
    <row r="74" spans="2:14" ht="30" x14ac:dyDescent="0.25">
      <c r="B74" s="1224" t="s">
        <v>99</v>
      </c>
      <c r="C74" s="1209" t="s">
        <v>100</v>
      </c>
      <c r="D74" s="100" t="s">
        <v>101</v>
      </c>
      <c r="E74" s="1245">
        <v>403</v>
      </c>
      <c r="F74" s="1242">
        <v>3102</v>
      </c>
      <c r="G74" s="1230">
        <v>326</v>
      </c>
      <c r="H74" s="1230">
        <v>990</v>
      </c>
      <c r="I74" s="1230">
        <v>0</v>
      </c>
      <c r="J74" s="1213">
        <v>0</v>
      </c>
      <c r="K74" s="1213">
        <v>0</v>
      </c>
      <c r="L74" s="1249">
        <v>3</v>
      </c>
      <c r="M74" s="1209" t="s">
        <v>507</v>
      </c>
      <c r="N74" s="1209" t="s">
        <v>507</v>
      </c>
    </row>
    <row r="75" spans="2:14" x14ac:dyDescent="0.25">
      <c r="B75" s="1225"/>
      <c r="C75" s="1210"/>
      <c r="D75" s="100" t="s">
        <v>102</v>
      </c>
      <c r="E75" s="1246"/>
      <c r="F75" s="1243"/>
      <c r="G75" s="1240"/>
      <c r="H75" s="1240"/>
      <c r="I75" s="1240"/>
      <c r="J75" s="1214"/>
      <c r="K75" s="1214"/>
      <c r="L75" s="1250"/>
      <c r="M75" s="1210"/>
      <c r="N75" s="1210"/>
    </row>
    <row r="76" spans="2:14" ht="15.75" thickBot="1" x14ac:dyDescent="0.3">
      <c r="B76" s="1226"/>
      <c r="C76" s="1211"/>
      <c r="D76" s="101" t="s">
        <v>103</v>
      </c>
      <c r="E76" s="1247"/>
      <c r="F76" s="1248"/>
      <c r="G76" s="1231"/>
      <c r="H76" s="1231"/>
      <c r="I76" s="1231"/>
      <c r="J76" s="1215"/>
      <c r="K76" s="1215"/>
      <c r="L76" s="1251"/>
      <c r="M76" s="1211"/>
      <c r="N76" s="1211"/>
    </row>
    <row r="77" spans="2:14" x14ac:dyDescent="0.25">
      <c r="B77" s="1224" t="s">
        <v>104</v>
      </c>
      <c r="C77" s="1217" t="s">
        <v>105</v>
      </c>
      <c r="D77" s="100" t="s">
        <v>106</v>
      </c>
      <c r="E77" s="1234">
        <v>1374</v>
      </c>
      <c r="F77" s="1234">
        <v>3827</v>
      </c>
      <c r="G77" s="1235">
        <v>728</v>
      </c>
      <c r="H77" s="1234">
        <v>1886</v>
      </c>
      <c r="I77" s="1235">
        <v>63</v>
      </c>
      <c r="J77" s="1235">
        <v>704</v>
      </c>
      <c r="K77" s="1235">
        <v>0</v>
      </c>
      <c r="L77" s="1235">
        <v>4</v>
      </c>
      <c r="M77" s="1217" t="s">
        <v>507</v>
      </c>
      <c r="N77" s="1217" t="s">
        <v>507</v>
      </c>
    </row>
    <row r="78" spans="2:14" x14ac:dyDescent="0.25">
      <c r="B78" s="1225"/>
      <c r="C78" s="1218"/>
      <c r="D78" s="100" t="s">
        <v>67</v>
      </c>
      <c r="E78" s="1228"/>
      <c r="F78" s="1228"/>
      <c r="G78" s="1218"/>
      <c r="H78" s="1228"/>
      <c r="I78" s="1218"/>
      <c r="J78" s="1218"/>
      <c r="K78" s="1218"/>
      <c r="L78" s="1218"/>
      <c r="M78" s="1218"/>
      <c r="N78" s="1218"/>
    </row>
    <row r="79" spans="2:14" x14ac:dyDescent="0.25">
      <c r="B79" s="1225"/>
      <c r="C79" s="1218"/>
      <c r="D79" s="100" t="s">
        <v>107</v>
      </c>
      <c r="E79" s="1228"/>
      <c r="F79" s="1228"/>
      <c r="G79" s="1218"/>
      <c r="H79" s="1228"/>
      <c r="I79" s="1218"/>
      <c r="J79" s="1218"/>
      <c r="K79" s="1218"/>
      <c r="L79" s="1218"/>
      <c r="M79" s="1218"/>
      <c r="N79" s="1218"/>
    </row>
    <row r="80" spans="2:14" ht="15.75" thickBot="1" x14ac:dyDescent="0.3">
      <c r="B80" s="1226"/>
      <c r="C80" s="1219"/>
      <c r="D80" s="101" t="s">
        <v>108</v>
      </c>
      <c r="E80" s="1229"/>
      <c r="F80" s="1229"/>
      <c r="G80" s="1219"/>
      <c r="H80" s="1229"/>
      <c r="I80" s="1219"/>
      <c r="J80" s="1219"/>
      <c r="K80" s="1219"/>
      <c r="L80" s="1219"/>
      <c r="M80" s="1219"/>
      <c r="N80" s="1219"/>
    </row>
    <row r="81" spans="2:14" x14ac:dyDescent="0.25">
      <c r="B81" s="1224" t="s">
        <v>109</v>
      </c>
      <c r="C81" s="1217" t="s">
        <v>110</v>
      </c>
      <c r="D81" s="106" t="s">
        <v>111</v>
      </c>
      <c r="E81" s="1230">
        <v>764</v>
      </c>
      <c r="F81" s="1242">
        <v>2780</v>
      </c>
      <c r="G81" s="1213">
        <v>15</v>
      </c>
      <c r="H81" s="1213">
        <v>351</v>
      </c>
      <c r="I81" s="1236">
        <v>1207</v>
      </c>
      <c r="J81" s="1236">
        <v>7352</v>
      </c>
      <c r="K81" s="1213">
        <v>0</v>
      </c>
      <c r="L81" s="1213">
        <v>0</v>
      </c>
      <c r="M81" s="1213" t="s">
        <v>507</v>
      </c>
      <c r="N81" s="1213" t="s">
        <v>507</v>
      </c>
    </row>
    <row r="82" spans="2:14" x14ac:dyDescent="0.25">
      <c r="B82" s="1225"/>
      <c r="C82" s="1218"/>
      <c r="D82" s="106" t="s">
        <v>112</v>
      </c>
      <c r="E82" s="1240"/>
      <c r="F82" s="1243"/>
      <c r="G82" s="1214"/>
      <c r="H82" s="1214"/>
      <c r="I82" s="1237"/>
      <c r="J82" s="1237"/>
      <c r="K82" s="1214"/>
      <c r="L82" s="1214"/>
      <c r="M82" s="1214"/>
      <c r="N82" s="1214"/>
    </row>
    <row r="83" spans="2:14" x14ac:dyDescent="0.25">
      <c r="B83" s="1225"/>
      <c r="C83" s="1218"/>
      <c r="D83" s="106" t="s">
        <v>113</v>
      </c>
      <c r="E83" s="1240"/>
      <c r="F83" s="1243"/>
      <c r="G83" s="1214"/>
      <c r="H83" s="1214"/>
      <c r="I83" s="1237"/>
      <c r="J83" s="1237"/>
      <c r="K83" s="1214"/>
      <c r="L83" s="1214"/>
      <c r="M83" s="1214"/>
      <c r="N83" s="1214"/>
    </row>
    <row r="84" spans="2:14" ht="15.75" thickBot="1" x14ac:dyDescent="0.3">
      <c r="B84" s="1226"/>
      <c r="C84" s="1219"/>
      <c r="D84" s="107" t="s">
        <v>114</v>
      </c>
      <c r="E84" s="1241"/>
      <c r="F84" s="1244"/>
      <c r="G84" s="1216"/>
      <c r="H84" s="1216"/>
      <c r="I84" s="1238"/>
      <c r="J84" s="1238"/>
      <c r="K84" s="1216"/>
      <c r="L84" s="1216"/>
      <c r="M84" s="1216"/>
      <c r="N84" s="1216"/>
    </row>
    <row r="85" spans="2:14" ht="30" x14ac:dyDescent="0.25">
      <c r="B85" s="1224" t="s">
        <v>115</v>
      </c>
      <c r="C85" s="1217" t="s">
        <v>110</v>
      </c>
      <c r="D85" s="106" t="s">
        <v>116</v>
      </c>
      <c r="E85" s="1230">
        <v>0</v>
      </c>
      <c r="F85" s="1230">
        <v>0</v>
      </c>
      <c r="G85" s="1213">
        <v>0</v>
      </c>
      <c r="H85" s="1213">
        <v>0</v>
      </c>
      <c r="I85" s="1213">
        <v>10</v>
      </c>
      <c r="J85" s="1236">
        <v>1967</v>
      </c>
      <c r="K85" s="1213">
        <v>0</v>
      </c>
      <c r="L85" s="1213">
        <v>0</v>
      </c>
      <c r="M85" s="1213" t="s">
        <v>507</v>
      </c>
      <c r="N85" s="1213" t="s">
        <v>507</v>
      </c>
    </row>
    <row r="86" spans="2:14" ht="15.75" thickBot="1" x14ac:dyDescent="0.3">
      <c r="B86" s="1226"/>
      <c r="C86" s="1219"/>
      <c r="D86" s="108" t="s">
        <v>117</v>
      </c>
      <c r="E86" s="1231"/>
      <c r="F86" s="1231"/>
      <c r="G86" s="1215"/>
      <c r="H86" s="1215"/>
      <c r="I86" s="1215"/>
      <c r="J86" s="1239"/>
      <c r="K86" s="1215"/>
      <c r="L86" s="1215"/>
      <c r="M86" s="1215"/>
      <c r="N86" s="1215"/>
    </row>
    <row r="87" spans="2:14" x14ac:dyDescent="0.25">
      <c r="B87" s="1224" t="s">
        <v>118</v>
      </c>
      <c r="C87" s="1209" t="s">
        <v>119</v>
      </c>
      <c r="D87" s="100" t="s">
        <v>120</v>
      </c>
      <c r="E87" s="1234">
        <v>1330</v>
      </c>
      <c r="F87" s="1234">
        <v>9728</v>
      </c>
      <c r="G87" s="1212">
        <v>460</v>
      </c>
      <c r="H87" s="1223">
        <v>1222</v>
      </c>
      <c r="I87" s="1212">
        <v>870</v>
      </c>
      <c r="J87" s="1223">
        <v>8509</v>
      </c>
      <c r="K87" s="1212">
        <v>0</v>
      </c>
      <c r="L87" s="1212">
        <v>0</v>
      </c>
      <c r="M87" s="1212" t="s">
        <v>507</v>
      </c>
      <c r="N87" s="1212" t="s">
        <v>507</v>
      </c>
    </row>
    <row r="88" spans="2:14" x14ac:dyDescent="0.25">
      <c r="B88" s="1225"/>
      <c r="C88" s="1210"/>
      <c r="D88" s="100" t="s">
        <v>67</v>
      </c>
      <c r="E88" s="1228"/>
      <c r="F88" s="1228"/>
      <c r="G88" s="1210"/>
      <c r="H88" s="1221"/>
      <c r="I88" s="1210"/>
      <c r="J88" s="1221"/>
      <c r="K88" s="1210"/>
      <c r="L88" s="1210"/>
      <c r="M88" s="1210"/>
      <c r="N88" s="1210"/>
    </row>
    <row r="89" spans="2:14" ht="15.75" thickBot="1" x14ac:dyDescent="0.3">
      <c r="B89" s="1226"/>
      <c r="C89" s="1211"/>
      <c r="D89" s="101" t="s">
        <v>121</v>
      </c>
      <c r="E89" s="1229"/>
      <c r="F89" s="1229"/>
      <c r="G89" s="1211"/>
      <c r="H89" s="1222"/>
      <c r="I89" s="1211"/>
      <c r="J89" s="1222"/>
      <c r="K89" s="1211"/>
      <c r="L89" s="1211"/>
      <c r="M89" s="1211"/>
      <c r="N89" s="1211"/>
    </row>
    <row r="90" spans="2:14" x14ac:dyDescent="0.25">
      <c r="B90" s="1224" t="s">
        <v>122</v>
      </c>
      <c r="C90" s="1209" t="s">
        <v>123</v>
      </c>
      <c r="D90" s="1232" t="s">
        <v>124</v>
      </c>
      <c r="E90" s="1227">
        <v>1283</v>
      </c>
      <c r="F90" s="1227">
        <v>3825</v>
      </c>
      <c r="G90" s="1209">
        <v>298</v>
      </c>
      <c r="H90" s="1220">
        <v>1933</v>
      </c>
      <c r="I90" s="1209">
        <v>14</v>
      </c>
      <c r="J90" s="1209">
        <v>161</v>
      </c>
      <c r="K90" s="1209">
        <v>0</v>
      </c>
      <c r="L90" s="1209">
        <v>1</v>
      </c>
      <c r="M90" s="1209" t="s">
        <v>507</v>
      </c>
      <c r="N90" s="1209" t="s">
        <v>507</v>
      </c>
    </row>
    <row r="91" spans="2:14" ht="15.75" thickBot="1" x14ac:dyDescent="0.3">
      <c r="B91" s="1226"/>
      <c r="C91" s="1211"/>
      <c r="D91" s="1233"/>
      <c r="E91" s="1229"/>
      <c r="F91" s="1229"/>
      <c r="G91" s="1211"/>
      <c r="H91" s="1222"/>
      <c r="I91" s="1211"/>
      <c r="J91" s="1211"/>
      <c r="K91" s="1211"/>
      <c r="L91" s="1211"/>
      <c r="M91" s="1211"/>
      <c r="N91" s="1211"/>
    </row>
    <row r="92" spans="2:14" ht="30" x14ac:dyDescent="0.25">
      <c r="B92" s="1224" t="s">
        <v>125</v>
      </c>
      <c r="C92" s="1209" t="s">
        <v>126</v>
      </c>
      <c r="D92" s="100" t="s">
        <v>127</v>
      </c>
      <c r="E92" s="1227">
        <v>7143</v>
      </c>
      <c r="F92" s="1227">
        <v>18528</v>
      </c>
      <c r="G92" s="1220">
        <v>3007</v>
      </c>
      <c r="H92" s="1220">
        <v>6708</v>
      </c>
      <c r="I92" s="1220">
        <v>4136</v>
      </c>
      <c r="J92" s="1220">
        <v>11798</v>
      </c>
      <c r="K92" s="1209">
        <v>0</v>
      </c>
      <c r="L92" s="1209">
        <v>41</v>
      </c>
      <c r="M92" s="1209" t="s">
        <v>507</v>
      </c>
      <c r="N92" s="1209" t="s">
        <v>507</v>
      </c>
    </row>
    <row r="93" spans="2:14" ht="15.75" thickBot="1" x14ac:dyDescent="0.3">
      <c r="B93" s="1226"/>
      <c r="C93" s="1211"/>
      <c r="D93" s="101" t="s">
        <v>128</v>
      </c>
      <c r="E93" s="1229"/>
      <c r="F93" s="1229"/>
      <c r="G93" s="1222"/>
      <c r="H93" s="1222"/>
      <c r="I93" s="1222"/>
      <c r="J93" s="1222"/>
      <c r="K93" s="1211"/>
      <c r="L93" s="1211"/>
      <c r="M93" s="1211"/>
      <c r="N93" s="1211"/>
    </row>
    <row r="94" spans="2:14" x14ac:dyDescent="0.25">
      <c r="B94" s="1224" t="s">
        <v>129</v>
      </c>
      <c r="C94" s="1209" t="s">
        <v>130</v>
      </c>
      <c r="D94" s="100" t="s">
        <v>131</v>
      </c>
      <c r="E94" s="1217">
        <v>144</v>
      </c>
      <c r="F94" s="1227">
        <v>1938</v>
      </c>
      <c r="G94" s="1209">
        <v>132</v>
      </c>
      <c r="H94" s="1209">
        <v>485</v>
      </c>
      <c r="I94" s="1209">
        <v>0</v>
      </c>
      <c r="J94" s="1209">
        <v>0</v>
      </c>
      <c r="K94" s="1209">
        <v>0</v>
      </c>
      <c r="L94" s="1209">
        <v>0</v>
      </c>
      <c r="M94" s="1209" t="s">
        <v>507</v>
      </c>
      <c r="N94" s="1209" t="s">
        <v>507</v>
      </c>
    </row>
    <row r="95" spans="2:14" x14ac:dyDescent="0.25">
      <c r="B95" s="1225"/>
      <c r="C95" s="1210"/>
      <c r="D95" s="100" t="s">
        <v>132</v>
      </c>
      <c r="E95" s="1218"/>
      <c r="F95" s="1228"/>
      <c r="G95" s="1210"/>
      <c r="H95" s="1210"/>
      <c r="I95" s="1210"/>
      <c r="J95" s="1210"/>
      <c r="K95" s="1210"/>
      <c r="L95" s="1210"/>
      <c r="M95" s="1210"/>
      <c r="N95" s="1210"/>
    </row>
    <row r="96" spans="2:14" ht="15.75" thickBot="1" x14ac:dyDescent="0.3">
      <c r="B96" s="1226"/>
      <c r="C96" s="1211"/>
      <c r="D96" s="101" t="s">
        <v>133</v>
      </c>
      <c r="E96" s="1219"/>
      <c r="F96" s="1229"/>
      <c r="G96" s="1211"/>
      <c r="H96" s="1211"/>
      <c r="I96" s="1211"/>
      <c r="J96" s="1211"/>
      <c r="K96" s="1211"/>
      <c r="L96" s="1211"/>
      <c r="M96" s="1211"/>
      <c r="N96" s="1211"/>
    </row>
    <row r="97" spans="2:14" ht="30" x14ac:dyDescent="0.25">
      <c r="B97" s="1224" t="s">
        <v>134</v>
      </c>
      <c r="C97" s="1209" t="s">
        <v>135</v>
      </c>
      <c r="D97" s="100" t="s">
        <v>136</v>
      </c>
      <c r="E97" s="1217">
        <v>0</v>
      </c>
      <c r="F97" s="1217">
        <v>0</v>
      </c>
      <c r="G97" s="1209">
        <v>0</v>
      </c>
      <c r="H97" s="1209">
        <v>0</v>
      </c>
      <c r="I97" s="1209">
        <v>207</v>
      </c>
      <c r="J97" s="1220">
        <v>1816</v>
      </c>
      <c r="K97" s="1209">
        <v>0</v>
      </c>
      <c r="L97" s="1209">
        <v>0</v>
      </c>
      <c r="M97" s="1209" t="s">
        <v>507</v>
      </c>
      <c r="N97" s="1209" t="s">
        <v>507</v>
      </c>
    </row>
    <row r="98" spans="2:14" x14ac:dyDescent="0.25">
      <c r="B98" s="1225"/>
      <c r="C98" s="1210"/>
      <c r="D98" s="100" t="s">
        <v>137</v>
      </c>
      <c r="E98" s="1218"/>
      <c r="F98" s="1218"/>
      <c r="G98" s="1210"/>
      <c r="H98" s="1210"/>
      <c r="I98" s="1210"/>
      <c r="J98" s="1221"/>
      <c r="K98" s="1210"/>
      <c r="L98" s="1210"/>
      <c r="M98" s="1210"/>
      <c r="N98" s="1210"/>
    </row>
    <row r="99" spans="2:14" x14ac:dyDescent="0.25">
      <c r="B99" s="1225"/>
      <c r="C99" s="1210"/>
      <c r="D99" s="100"/>
      <c r="E99" s="1218"/>
      <c r="F99" s="1218"/>
      <c r="G99" s="1210"/>
      <c r="H99" s="1210"/>
      <c r="I99" s="1210"/>
      <c r="J99" s="1221"/>
      <c r="K99" s="1210"/>
      <c r="L99" s="1210"/>
      <c r="M99" s="1210"/>
      <c r="N99" s="1210"/>
    </row>
    <row r="100" spans="2:14" ht="15.75" thickBot="1" x14ac:dyDescent="0.3">
      <c r="B100" s="1226"/>
      <c r="C100" s="1211"/>
      <c r="D100" s="101"/>
      <c r="E100" s="1219"/>
      <c r="F100" s="1219"/>
      <c r="G100" s="1211"/>
      <c r="H100" s="1211"/>
      <c r="I100" s="1211"/>
      <c r="J100" s="1222"/>
      <c r="K100" s="1211"/>
      <c r="L100" s="1211"/>
      <c r="M100" s="1211"/>
      <c r="N100" s="1211"/>
    </row>
    <row r="101" spans="2:14" ht="30" x14ac:dyDescent="0.25">
      <c r="B101" s="1224" t="s">
        <v>138</v>
      </c>
      <c r="C101" s="1209" t="s">
        <v>76</v>
      </c>
      <c r="D101" s="100" t="s">
        <v>139</v>
      </c>
      <c r="E101" s="1227">
        <v>1723</v>
      </c>
      <c r="F101" s="1227">
        <v>13829</v>
      </c>
      <c r="G101" s="1220">
        <v>1680</v>
      </c>
      <c r="H101" s="1220">
        <v>11762</v>
      </c>
      <c r="I101" s="1209">
        <v>0</v>
      </c>
      <c r="J101" s="1209">
        <v>0</v>
      </c>
      <c r="K101" s="1209">
        <v>0</v>
      </c>
      <c r="L101" s="1209">
        <v>34</v>
      </c>
      <c r="M101" s="1209" t="s">
        <v>507</v>
      </c>
      <c r="N101" s="1209" t="s">
        <v>507</v>
      </c>
    </row>
    <row r="102" spans="2:14" x14ac:dyDescent="0.25">
      <c r="B102" s="1225"/>
      <c r="C102" s="1210"/>
      <c r="D102" s="100" t="s">
        <v>140</v>
      </c>
      <c r="E102" s="1228"/>
      <c r="F102" s="1228"/>
      <c r="G102" s="1221"/>
      <c r="H102" s="1221"/>
      <c r="I102" s="1210"/>
      <c r="J102" s="1210"/>
      <c r="K102" s="1210"/>
      <c r="L102" s="1210"/>
      <c r="M102" s="1210"/>
      <c r="N102" s="1210"/>
    </row>
    <row r="103" spans="2:14" ht="15.75" thickBot="1" x14ac:dyDescent="0.3">
      <c r="B103" s="1226"/>
      <c r="C103" s="1211"/>
      <c r="D103" s="101" t="s">
        <v>141</v>
      </c>
      <c r="E103" s="1229"/>
      <c r="F103" s="1229"/>
      <c r="G103" s="1222"/>
      <c r="H103" s="1222"/>
      <c r="I103" s="1211"/>
      <c r="J103" s="1211"/>
      <c r="K103" s="1211"/>
      <c r="L103" s="1211"/>
      <c r="M103" s="1211"/>
      <c r="N103" s="1211"/>
    </row>
    <row r="104" spans="2:14" ht="32.25" customHeight="1" thickBot="1" x14ac:dyDescent="0.3">
      <c r="B104" s="1206" t="s">
        <v>1064</v>
      </c>
      <c r="C104" s="1207"/>
      <c r="D104" s="1208"/>
      <c r="E104" s="236">
        <v>45968</v>
      </c>
      <c r="F104" s="104">
        <v>184497</v>
      </c>
      <c r="G104" s="105">
        <v>14734</v>
      </c>
      <c r="H104" s="105">
        <v>64332</v>
      </c>
      <c r="I104" s="105">
        <v>15306</v>
      </c>
      <c r="J104" s="105">
        <v>96319</v>
      </c>
      <c r="K104" s="103">
        <v>9</v>
      </c>
      <c r="L104" s="103">
        <v>182</v>
      </c>
      <c r="M104" s="103" t="s">
        <v>507</v>
      </c>
      <c r="N104" s="103" t="s">
        <v>507</v>
      </c>
    </row>
    <row r="105" spans="2:14" ht="23.25" x14ac:dyDescent="0.25">
      <c r="B105" s="3"/>
    </row>
  </sheetData>
  <mergeCells count="361">
    <mergeCell ref="K5:L8"/>
    <mergeCell ref="I5:J8"/>
    <mergeCell ref="G6:H8"/>
    <mergeCell ref="B2:N2"/>
    <mergeCell ref="E3:L3"/>
    <mergeCell ref="E4:H4"/>
    <mergeCell ref="I4:J4"/>
    <mergeCell ref="K4:L4"/>
    <mergeCell ref="E5:H5"/>
    <mergeCell ref="E6:F8"/>
    <mergeCell ref="M4:N4"/>
    <mergeCell ref="M5:N8"/>
    <mergeCell ref="D3:D8"/>
    <mergeCell ref="B11:B14"/>
    <mergeCell ref="D11:D14"/>
    <mergeCell ref="E11:E14"/>
    <mergeCell ref="F11:F14"/>
    <mergeCell ref="K11:K14"/>
    <mergeCell ref="K21:K23"/>
    <mergeCell ref="L21:L23"/>
    <mergeCell ref="L11:L14"/>
    <mergeCell ref="K15:K20"/>
    <mergeCell ref="L15:L20"/>
    <mergeCell ref="B15:B20"/>
    <mergeCell ref="C15:C20"/>
    <mergeCell ref="G11:G14"/>
    <mergeCell ref="H11:H14"/>
    <mergeCell ref="C11:C14"/>
    <mergeCell ref="I11:I14"/>
    <mergeCell ref="J11:J14"/>
    <mergeCell ref="I15:I20"/>
    <mergeCell ref="J15:J20"/>
    <mergeCell ref="E15:E20"/>
    <mergeCell ref="F15:F20"/>
    <mergeCell ref="G15:G20"/>
    <mergeCell ref="H15:H20"/>
    <mergeCell ref="I21:I23"/>
    <mergeCell ref="J21:J23"/>
    <mergeCell ref="B21:B23"/>
    <mergeCell ref="C21:C23"/>
    <mergeCell ref="E21:E23"/>
    <mergeCell ref="F21:F23"/>
    <mergeCell ref="G21:G23"/>
    <mergeCell ref="H21:H23"/>
    <mergeCell ref="D24:D28"/>
    <mergeCell ref="G29:G31"/>
    <mergeCell ref="H29:H31"/>
    <mergeCell ref="K24:K28"/>
    <mergeCell ref="L24:L28"/>
    <mergeCell ref="M24:M28"/>
    <mergeCell ref="B29:B31"/>
    <mergeCell ref="C29:C31"/>
    <mergeCell ref="E29:E31"/>
    <mergeCell ref="F29:F31"/>
    <mergeCell ref="K29:K31"/>
    <mergeCell ref="L29:L31"/>
    <mergeCell ref="M29:M31"/>
    <mergeCell ref="I29:I31"/>
    <mergeCell ref="J29:J31"/>
    <mergeCell ref="B24:B28"/>
    <mergeCell ref="C24:C28"/>
    <mergeCell ref="E24:E28"/>
    <mergeCell ref="F24:F28"/>
    <mergeCell ref="G24:G28"/>
    <mergeCell ref="H24:H28"/>
    <mergeCell ref="I24:I28"/>
    <mergeCell ref="J24:J28"/>
    <mergeCell ref="B34:B35"/>
    <mergeCell ref="C34:C35"/>
    <mergeCell ref="E34:E35"/>
    <mergeCell ref="F34:F35"/>
    <mergeCell ref="G34:G35"/>
    <mergeCell ref="H34:H35"/>
    <mergeCell ref="H32:H33"/>
    <mergeCell ref="B32:B33"/>
    <mergeCell ref="C32:C33"/>
    <mergeCell ref="E32:E33"/>
    <mergeCell ref="L32:L33"/>
    <mergeCell ref="F32:F33"/>
    <mergeCell ref="G32:G33"/>
    <mergeCell ref="I32:I33"/>
    <mergeCell ref="J32:J33"/>
    <mergeCell ref="K32:K33"/>
    <mergeCell ref="I34:I35"/>
    <mergeCell ref="J34:J35"/>
    <mergeCell ref="K34:K35"/>
    <mergeCell ref="L34:L35"/>
    <mergeCell ref="J38:J41"/>
    <mergeCell ref="K38:K41"/>
    <mergeCell ref="L38:L41"/>
    <mergeCell ref="M38:M41"/>
    <mergeCell ref="M36:M37"/>
    <mergeCell ref="B38:B41"/>
    <mergeCell ref="C38:C41"/>
    <mergeCell ref="E38:E41"/>
    <mergeCell ref="F38:F41"/>
    <mergeCell ref="G38:G41"/>
    <mergeCell ref="H38:H41"/>
    <mergeCell ref="I38:I41"/>
    <mergeCell ref="I36:I37"/>
    <mergeCell ref="J36:J37"/>
    <mergeCell ref="K36:K37"/>
    <mergeCell ref="L36:L37"/>
    <mergeCell ref="B36:B37"/>
    <mergeCell ref="C36:C37"/>
    <mergeCell ref="E36:E37"/>
    <mergeCell ref="F36:F37"/>
    <mergeCell ref="G36:G37"/>
    <mergeCell ref="H36:H37"/>
    <mergeCell ref="B45:B48"/>
    <mergeCell ref="C45:C48"/>
    <mergeCell ref="E45:E48"/>
    <mergeCell ref="F45:F48"/>
    <mergeCell ref="G45:G48"/>
    <mergeCell ref="H45:H48"/>
    <mergeCell ref="H42:H44"/>
    <mergeCell ref="B42:B44"/>
    <mergeCell ref="C42:C44"/>
    <mergeCell ref="E42:E44"/>
    <mergeCell ref="F42:F44"/>
    <mergeCell ref="G42:G44"/>
    <mergeCell ref="D42:D44"/>
    <mergeCell ref="D46:D48"/>
    <mergeCell ref="I45:I48"/>
    <mergeCell ref="J45:J48"/>
    <mergeCell ref="K45:K48"/>
    <mergeCell ref="L45:L48"/>
    <mergeCell ref="L42:L44"/>
    <mergeCell ref="M42:M44"/>
    <mergeCell ref="I42:I44"/>
    <mergeCell ref="J42:J44"/>
    <mergeCell ref="K42:K44"/>
    <mergeCell ref="B49:B51"/>
    <mergeCell ref="C49:C51"/>
    <mergeCell ref="E49:E51"/>
    <mergeCell ref="F49:F51"/>
    <mergeCell ref="G49:G51"/>
    <mergeCell ref="H49:H51"/>
    <mergeCell ref="I49:I51"/>
    <mergeCell ref="E52:E55"/>
    <mergeCell ref="F52:F55"/>
    <mergeCell ref="G52:G55"/>
    <mergeCell ref="H52:H55"/>
    <mergeCell ref="J49:J51"/>
    <mergeCell ref="K49:K51"/>
    <mergeCell ref="L49:L51"/>
    <mergeCell ref="I57:I59"/>
    <mergeCell ref="J57:J59"/>
    <mergeCell ref="K57:K59"/>
    <mergeCell ref="L57:L59"/>
    <mergeCell ref="M57:M59"/>
    <mergeCell ref="M52:M55"/>
    <mergeCell ref="L52:L55"/>
    <mergeCell ref="B57:B59"/>
    <mergeCell ref="C57:C59"/>
    <mergeCell ref="E57:E59"/>
    <mergeCell ref="F57:F59"/>
    <mergeCell ref="G57:G59"/>
    <mergeCell ref="H57:H59"/>
    <mergeCell ref="I52:I55"/>
    <mergeCell ref="J52:J55"/>
    <mergeCell ref="K52:K55"/>
    <mergeCell ref="B52:B55"/>
    <mergeCell ref="C52:C55"/>
    <mergeCell ref="D52:D55"/>
    <mergeCell ref="L60:L62"/>
    <mergeCell ref="M60:M62"/>
    <mergeCell ref="B64:B66"/>
    <mergeCell ref="C64:C66"/>
    <mergeCell ref="E64:E66"/>
    <mergeCell ref="F64:F66"/>
    <mergeCell ref="G64:G66"/>
    <mergeCell ref="H64:H66"/>
    <mergeCell ref="H60:H62"/>
    <mergeCell ref="I60:I62"/>
    <mergeCell ref="J60:J62"/>
    <mergeCell ref="K60:K62"/>
    <mergeCell ref="B60:B62"/>
    <mergeCell ref="C60:C62"/>
    <mergeCell ref="E60:E62"/>
    <mergeCell ref="F60:F62"/>
    <mergeCell ref="G60:G62"/>
    <mergeCell ref="M64:M66"/>
    <mergeCell ref="B67:B69"/>
    <mergeCell ref="C67:C69"/>
    <mergeCell ref="E67:E69"/>
    <mergeCell ref="F67:F69"/>
    <mergeCell ref="G67:G69"/>
    <mergeCell ref="H67:H69"/>
    <mergeCell ref="B71:B73"/>
    <mergeCell ref="C71:C73"/>
    <mergeCell ref="E71:E73"/>
    <mergeCell ref="F71:F73"/>
    <mergeCell ref="G71:G73"/>
    <mergeCell ref="H71:H73"/>
    <mergeCell ref="I71:I73"/>
    <mergeCell ref="J71:J73"/>
    <mergeCell ref="K71:K73"/>
    <mergeCell ref="M74:M76"/>
    <mergeCell ref="I74:I76"/>
    <mergeCell ref="J74:J76"/>
    <mergeCell ref="K74:K76"/>
    <mergeCell ref="L74:L76"/>
    <mergeCell ref="I64:I66"/>
    <mergeCell ref="J64:J66"/>
    <mergeCell ref="K64:K66"/>
    <mergeCell ref="L64:L66"/>
    <mergeCell ref="M67:M69"/>
    <mergeCell ref="I67:I69"/>
    <mergeCell ref="J67:J69"/>
    <mergeCell ref="K67:K69"/>
    <mergeCell ref="L67:L69"/>
    <mergeCell ref="L71:L73"/>
    <mergeCell ref="M71:M73"/>
    <mergeCell ref="B74:B76"/>
    <mergeCell ref="C74:C76"/>
    <mergeCell ref="E74:E76"/>
    <mergeCell ref="F74:F76"/>
    <mergeCell ref="G74:G76"/>
    <mergeCell ref="H74:H76"/>
    <mergeCell ref="I77:I80"/>
    <mergeCell ref="J77:J80"/>
    <mergeCell ref="K77:K80"/>
    <mergeCell ref="B77:B80"/>
    <mergeCell ref="C77:C80"/>
    <mergeCell ref="E77:E80"/>
    <mergeCell ref="F77:F80"/>
    <mergeCell ref="G77:G80"/>
    <mergeCell ref="H77:H80"/>
    <mergeCell ref="B81:B84"/>
    <mergeCell ref="C81:C84"/>
    <mergeCell ref="E81:E84"/>
    <mergeCell ref="F81:F84"/>
    <mergeCell ref="G81:G84"/>
    <mergeCell ref="H81:H84"/>
    <mergeCell ref="J81:J84"/>
    <mergeCell ref="K81:K84"/>
    <mergeCell ref="L81:L84"/>
    <mergeCell ref="M81:M84"/>
    <mergeCell ref="M77:M80"/>
    <mergeCell ref="I87:I89"/>
    <mergeCell ref="L85:L86"/>
    <mergeCell ref="M85:M86"/>
    <mergeCell ref="K85:K86"/>
    <mergeCell ref="L77:L80"/>
    <mergeCell ref="I81:I84"/>
    <mergeCell ref="H85:H86"/>
    <mergeCell ref="I85:I86"/>
    <mergeCell ref="J85:J86"/>
    <mergeCell ref="B85:B86"/>
    <mergeCell ref="C85:C86"/>
    <mergeCell ref="E85:E86"/>
    <mergeCell ref="F85:F86"/>
    <mergeCell ref="G85:G86"/>
    <mergeCell ref="M87:M89"/>
    <mergeCell ref="B90:B91"/>
    <mergeCell ref="C90:C91"/>
    <mergeCell ref="D90:D91"/>
    <mergeCell ref="E90:E91"/>
    <mergeCell ref="F90:F91"/>
    <mergeCell ref="G90:G91"/>
    <mergeCell ref="H90:H91"/>
    <mergeCell ref="I90:I91"/>
    <mergeCell ref="B87:B89"/>
    <mergeCell ref="C87:C89"/>
    <mergeCell ref="E87:E89"/>
    <mergeCell ref="F87:F89"/>
    <mergeCell ref="G87:G89"/>
    <mergeCell ref="H87:H89"/>
    <mergeCell ref="B94:B96"/>
    <mergeCell ref="C94:C96"/>
    <mergeCell ref="E94:E96"/>
    <mergeCell ref="F94:F96"/>
    <mergeCell ref="G94:G96"/>
    <mergeCell ref="H94:H96"/>
    <mergeCell ref="G92:G93"/>
    <mergeCell ref="H92:H93"/>
    <mergeCell ref="B92:B93"/>
    <mergeCell ref="C92:C93"/>
    <mergeCell ref="E92:E93"/>
    <mergeCell ref="F92:F93"/>
    <mergeCell ref="B101:B103"/>
    <mergeCell ref="C101:C103"/>
    <mergeCell ref="E101:E103"/>
    <mergeCell ref="F101:F103"/>
    <mergeCell ref="G101:G103"/>
    <mergeCell ref="M94:M96"/>
    <mergeCell ref="B97:B100"/>
    <mergeCell ref="C97:C100"/>
    <mergeCell ref="E97:E100"/>
    <mergeCell ref="F97:F100"/>
    <mergeCell ref="G97:G100"/>
    <mergeCell ref="H97:H100"/>
    <mergeCell ref="I97:I100"/>
    <mergeCell ref="I94:I96"/>
    <mergeCell ref="J94:J96"/>
    <mergeCell ref="K94:K96"/>
    <mergeCell ref="L94:L96"/>
    <mergeCell ref="M101:M103"/>
    <mergeCell ref="H101:H103"/>
    <mergeCell ref="M97:M100"/>
    <mergeCell ref="I101:I103"/>
    <mergeCell ref="J101:J103"/>
    <mergeCell ref="K101:K103"/>
    <mergeCell ref="L101:L103"/>
    <mergeCell ref="J97:J100"/>
    <mergeCell ref="K97:K100"/>
    <mergeCell ref="L97:L100"/>
    <mergeCell ref="K92:K93"/>
    <mergeCell ref="L92:L93"/>
    <mergeCell ref="M92:M93"/>
    <mergeCell ref="I92:I93"/>
    <mergeCell ref="J92:J93"/>
    <mergeCell ref="J87:J89"/>
    <mergeCell ref="K87:K89"/>
    <mergeCell ref="L87:L89"/>
    <mergeCell ref="J90:J91"/>
    <mergeCell ref="K90:K91"/>
    <mergeCell ref="L90:L91"/>
    <mergeCell ref="M90:M91"/>
    <mergeCell ref="N21:N23"/>
    <mergeCell ref="N24:N28"/>
    <mergeCell ref="M49:M51"/>
    <mergeCell ref="M45:M48"/>
    <mergeCell ref="M32:M33"/>
    <mergeCell ref="M34:M35"/>
    <mergeCell ref="M15:M20"/>
    <mergeCell ref="M11:M14"/>
    <mergeCell ref="N29:N31"/>
    <mergeCell ref="N32:N33"/>
    <mergeCell ref="N36:N37"/>
    <mergeCell ref="N34:N35"/>
    <mergeCell ref="N38:N41"/>
    <mergeCell ref="N42:N44"/>
    <mergeCell ref="N45:N48"/>
    <mergeCell ref="N49:N51"/>
    <mergeCell ref="M21:M23"/>
    <mergeCell ref="D9:D10"/>
    <mergeCell ref="C9:C10"/>
    <mergeCell ref="C3:C8"/>
    <mergeCell ref="B3:B8"/>
    <mergeCell ref="B9:B10"/>
    <mergeCell ref="B104:D104"/>
    <mergeCell ref="N52:N55"/>
    <mergeCell ref="N87:N89"/>
    <mergeCell ref="N90:N91"/>
    <mergeCell ref="N92:N93"/>
    <mergeCell ref="N94:N96"/>
    <mergeCell ref="N97:N100"/>
    <mergeCell ref="N101:N103"/>
    <mergeCell ref="N57:N59"/>
    <mergeCell ref="N60:N62"/>
    <mergeCell ref="N64:N66"/>
    <mergeCell ref="N67:N69"/>
    <mergeCell ref="N71:N73"/>
    <mergeCell ref="N74:N76"/>
    <mergeCell ref="N77:N80"/>
    <mergeCell ref="N81:N84"/>
    <mergeCell ref="N85:N86"/>
    <mergeCell ref="N11:N14"/>
    <mergeCell ref="N15:N20"/>
  </mergeCells>
  <pageMargins left="0.31496062992125984" right="0.31496062992125984" top="0.35433070866141736" bottom="0.35433070866141736" header="0.31496062992125984" footer="0.31496062992125984"/>
  <pageSetup paperSize="9" scale="44" orientation="landscape" r:id="rId1"/>
  <rowBreaks count="2" manualBreakCount="2">
    <brk id="44" max="13" man="1"/>
    <brk id="6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K12"/>
  <sheetViews>
    <sheetView workbookViewId="0">
      <selection activeCell="E5" sqref="E5:F5"/>
    </sheetView>
  </sheetViews>
  <sheetFormatPr defaultRowHeight="15" x14ac:dyDescent="0.25"/>
  <cols>
    <col min="3" max="3" width="15.42578125" customWidth="1"/>
    <col min="4" max="4" width="18.42578125" customWidth="1"/>
    <col min="5" max="5" width="17.5703125" customWidth="1"/>
    <col min="6" max="6" width="13.42578125" customWidth="1"/>
    <col min="7" max="7" width="19.42578125" customWidth="1"/>
    <col min="8" max="8" width="24.140625" customWidth="1"/>
    <col min="9" max="9" width="11.42578125" customWidth="1"/>
    <col min="10" max="10" width="3.7109375" customWidth="1"/>
  </cols>
  <sheetData>
    <row r="1" spans="2:11" ht="21.75" thickBot="1" x14ac:dyDescent="0.4">
      <c r="B1" s="96"/>
      <c r="C1" s="96"/>
      <c r="D1" s="96"/>
      <c r="E1" s="96"/>
      <c r="F1" s="96"/>
      <c r="G1" s="96"/>
      <c r="H1" s="96"/>
      <c r="I1" s="96"/>
      <c r="J1" s="96"/>
    </row>
    <row r="2" spans="2:11" ht="21.75" thickBot="1" x14ac:dyDescent="0.3">
      <c r="B2" s="1301" t="s">
        <v>1333</v>
      </c>
      <c r="C2" s="1302"/>
      <c r="D2" s="1302"/>
      <c r="E2" s="1302"/>
      <c r="F2" s="1302"/>
      <c r="G2" s="1302"/>
      <c r="H2" s="1302"/>
      <c r="I2" s="1302"/>
      <c r="J2" s="1303"/>
      <c r="K2" s="2"/>
    </row>
    <row r="3" spans="2:11" x14ac:dyDescent="0.25">
      <c r="B3" s="1304">
        <v>1</v>
      </c>
      <c r="C3" s="1195">
        <v>2</v>
      </c>
      <c r="D3" s="1306"/>
      <c r="E3" s="1308">
        <v>3</v>
      </c>
      <c r="F3" s="1196"/>
      <c r="G3" s="1310">
        <v>4</v>
      </c>
      <c r="H3" s="1310">
        <v>5</v>
      </c>
      <c r="I3" s="1195">
        <v>6</v>
      </c>
      <c r="J3" s="1306"/>
      <c r="K3" s="2"/>
    </row>
    <row r="4" spans="2:11" ht="15.75" thickBot="1" x14ac:dyDescent="0.3">
      <c r="B4" s="1305"/>
      <c r="C4" s="1199"/>
      <c r="D4" s="1307"/>
      <c r="E4" s="1309"/>
      <c r="F4" s="1200"/>
      <c r="G4" s="1311"/>
      <c r="H4" s="1311"/>
      <c r="I4" s="1312"/>
      <c r="J4" s="1313"/>
      <c r="K4" s="2"/>
    </row>
    <row r="5" spans="2:11" ht="60" customHeight="1" thickBot="1" x14ac:dyDescent="0.3">
      <c r="B5" s="1291" t="s">
        <v>2</v>
      </c>
      <c r="C5" s="1294" t="s">
        <v>591</v>
      </c>
      <c r="D5" s="1295"/>
      <c r="E5" s="1296" t="s">
        <v>1585</v>
      </c>
      <c r="F5" s="1297"/>
      <c r="G5" s="1187" t="s">
        <v>1386</v>
      </c>
      <c r="H5" s="1298" t="s">
        <v>1387</v>
      </c>
      <c r="I5" s="1289" t="s">
        <v>592</v>
      </c>
      <c r="J5" s="1290"/>
      <c r="K5" s="2"/>
    </row>
    <row r="6" spans="2:11" x14ac:dyDescent="0.25">
      <c r="B6" s="1292"/>
      <c r="C6" s="1298" t="s">
        <v>488</v>
      </c>
      <c r="D6" s="1298" t="s">
        <v>489</v>
      </c>
      <c r="E6" s="1298" t="s">
        <v>144</v>
      </c>
      <c r="F6" s="1298" t="s">
        <v>145</v>
      </c>
      <c r="G6" s="1189"/>
      <c r="H6" s="1299"/>
      <c r="I6" s="1188"/>
      <c r="J6" s="1189"/>
      <c r="K6" s="2"/>
    </row>
    <row r="7" spans="2:11" ht="27.75" customHeight="1" thickBot="1" x14ac:dyDescent="0.3">
      <c r="B7" s="1292"/>
      <c r="C7" s="1300"/>
      <c r="D7" s="1300"/>
      <c r="E7" s="1300"/>
      <c r="F7" s="1300"/>
      <c r="G7" s="1189"/>
      <c r="H7" s="1299"/>
      <c r="I7" s="1188"/>
      <c r="J7" s="1189"/>
      <c r="K7" s="2"/>
    </row>
    <row r="8" spans="2:11" ht="61.5" customHeight="1" thickBot="1" x14ac:dyDescent="0.3">
      <c r="B8" s="1293"/>
      <c r="C8" s="197" t="s">
        <v>593</v>
      </c>
      <c r="D8" s="197" t="s">
        <v>594</v>
      </c>
      <c r="E8" s="219" t="s">
        <v>1384</v>
      </c>
      <c r="F8" s="219" t="s">
        <v>1385</v>
      </c>
      <c r="G8" s="1191"/>
      <c r="H8" s="1300"/>
      <c r="I8" s="1190"/>
      <c r="J8" s="1191"/>
      <c r="K8" s="2"/>
    </row>
    <row r="9" spans="2:11" ht="75" customHeight="1" x14ac:dyDescent="0.25">
      <c r="B9" s="1280">
        <v>1</v>
      </c>
      <c r="C9" s="1274" t="s">
        <v>596</v>
      </c>
      <c r="D9" s="1277" t="s">
        <v>597</v>
      </c>
      <c r="E9" s="1280">
        <v>0</v>
      </c>
      <c r="F9" s="1280">
        <v>68</v>
      </c>
      <c r="G9" s="1280">
        <v>25</v>
      </c>
      <c r="H9" s="1280">
        <v>114</v>
      </c>
      <c r="I9" s="1283">
        <v>6</v>
      </c>
      <c r="J9" s="1284"/>
      <c r="K9" s="972"/>
    </row>
    <row r="10" spans="2:11" ht="45" customHeight="1" x14ac:dyDescent="0.25">
      <c r="B10" s="1281"/>
      <c r="C10" s="1275"/>
      <c r="D10" s="1278"/>
      <c r="E10" s="1281"/>
      <c r="F10" s="1281"/>
      <c r="G10" s="1281"/>
      <c r="H10" s="1281"/>
      <c r="I10" s="1285"/>
      <c r="J10" s="1286"/>
      <c r="K10" s="972"/>
    </row>
    <row r="11" spans="2:11" x14ac:dyDescent="0.25">
      <c r="B11" s="1281"/>
      <c r="C11" s="1275"/>
      <c r="D11" s="1278"/>
      <c r="E11" s="1281"/>
      <c r="F11" s="1281"/>
      <c r="G11" s="1281"/>
      <c r="H11" s="1281"/>
      <c r="I11" s="1285"/>
      <c r="J11" s="1286"/>
      <c r="K11" s="972"/>
    </row>
    <row r="12" spans="2:11" ht="15.75" thickBot="1" x14ac:dyDescent="0.3">
      <c r="B12" s="1282"/>
      <c r="C12" s="1276"/>
      <c r="D12" s="1279"/>
      <c r="E12" s="1282"/>
      <c r="F12" s="1282"/>
      <c r="G12" s="1282"/>
      <c r="H12" s="1282"/>
      <c r="I12" s="1287"/>
      <c r="J12" s="1288"/>
      <c r="K12" s="972"/>
    </row>
  </sheetData>
  <mergeCells count="26">
    <mergeCell ref="B2:J2"/>
    <mergeCell ref="B3:B4"/>
    <mergeCell ref="C3:D4"/>
    <mergeCell ref="E3:F4"/>
    <mergeCell ref="G3:G4"/>
    <mergeCell ref="H3:H4"/>
    <mergeCell ref="I3:J4"/>
    <mergeCell ref="I5:J8"/>
    <mergeCell ref="B5:B8"/>
    <mergeCell ref="C5:D5"/>
    <mergeCell ref="E5:F5"/>
    <mergeCell ref="G5:G8"/>
    <mergeCell ref="H5:H8"/>
    <mergeCell ref="D6:D7"/>
    <mergeCell ref="C6:C7"/>
    <mergeCell ref="E6:E7"/>
    <mergeCell ref="F6:F7"/>
    <mergeCell ref="K9:K12"/>
    <mergeCell ref="C9:C12"/>
    <mergeCell ref="D9:D12"/>
    <mergeCell ref="B9:B12"/>
    <mergeCell ref="E9:E12"/>
    <mergeCell ref="F9:F12"/>
    <mergeCell ref="G9:G12"/>
    <mergeCell ref="H9:H12"/>
    <mergeCell ref="I9:J12"/>
  </mergeCells>
  <pageMargins left="0.70866141732283472" right="0.70866141732283472" top="0.74803149606299213" bottom="0.74803149606299213"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4A6AB-3281-4F31-AF6E-EF772572981F}">
  <dimension ref="B3:M12"/>
  <sheetViews>
    <sheetView workbookViewId="0">
      <selection activeCell="H16" sqref="H16"/>
    </sheetView>
  </sheetViews>
  <sheetFormatPr defaultRowHeight="15" x14ac:dyDescent="0.25"/>
  <cols>
    <col min="5" max="5" width="14.140625" customWidth="1"/>
    <col min="6" max="6" width="15.140625" customWidth="1"/>
    <col min="7" max="8" width="16.140625" customWidth="1"/>
    <col min="9" max="9" width="27.28515625" customWidth="1"/>
    <col min="10" max="10" width="18.85546875" customWidth="1"/>
  </cols>
  <sheetData>
    <row r="3" spans="2:13" ht="21.75" thickBot="1" x14ac:dyDescent="0.4">
      <c r="B3" s="96"/>
      <c r="C3" s="96"/>
      <c r="D3" s="96"/>
      <c r="E3" s="96"/>
      <c r="F3" s="96"/>
      <c r="G3" s="96"/>
      <c r="H3" s="96"/>
      <c r="I3" s="96"/>
      <c r="J3" s="96"/>
    </row>
    <row r="4" spans="2:13" ht="32.25" customHeight="1" thickBot="1" x14ac:dyDescent="0.3">
      <c r="B4" s="1314" t="s">
        <v>1389</v>
      </c>
      <c r="C4" s="1315"/>
      <c r="D4" s="1315"/>
      <c r="E4" s="1315"/>
      <c r="F4" s="1315"/>
      <c r="G4" s="1315"/>
      <c r="H4" s="1315"/>
      <c r="I4" s="1316"/>
    </row>
    <row r="5" spans="2:13" ht="15.75" thickBot="1" x14ac:dyDescent="0.3">
      <c r="B5" s="199">
        <v>1</v>
      </c>
      <c r="C5" s="1317">
        <v>2</v>
      </c>
      <c r="D5" s="1318"/>
      <c r="E5" s="1317">
        <v>3</v>
      </c>
      <c r="F5" s="1318"/>
      <c r="G5" s="200">
        <v>4</v>
      </c>
      <c r="H5" s="200">
        <v>5</v>
      </c>
      <c r="I5" s="200">
        <v>6</v>
      </c>
    </row>
    <row r="6" spans="2:13" ht="105" customHeight="1" x14ac:dyDescent="0.25">
      <c r="B6" s="1319" t="s">
        <v>2</v>
      </c>
      <c r="C6" s="1322" t="s">
        <v>1586</v>
      </c>
      <c r="D6" s="1323"/>
      <c r="E6" s="1322" t="s">
        <v>1587</v>
      </c>
      <c r="F6" s="1323"/>
      <c r="G6" s="1319" t="s">
        <v>1589</v>
      </c>
      <c r="H6" s="1319" t="s">
        <v>1588</v>
      </c>
      <c r="I6" s="1319" t="s">
        <v>1388</v>
      </c>
    </row>
    <row r="7" spans="2:13" ht="15.75" thickBot="1" x14ac:dyDescent="0.3">
      <c r="B7" s="1320"/>
      <c r="C7" s="1324"/>
      <c r="D7" s="1325"/>
      <c r="E7" s="1324"/>
      <c r="F7" s="1325"/>
      <c r="G7" s="1320"/>
      <c r="H7" s="1320"/>
      <c r="I7" s="1320"/>
    </row>
    <row r="8" spans="2:13" ht="15.75" thickBot="1" x14ac:dyDescent="0.3">
      <c r="B8" s="1320"/>
      <c r="C8" s="200" t="s">
        <v>488</v>
      </c>
      <c r="D8" s="201" t="s">
        <v>489</v>
      </c>
      <c r="E8" s="202" t="s">
        <v>144</v>
      </c>
      <c r="F8" s="202" t="s">
        <v>145</v>
      </c>
      <c r="G8" s="1320"/>
      <c r="H8" s="1320"/>
      <c r="I8" s="1320"/>
    </row>
    <row r="9" spans="2:13" ht="60.75" thickBot="1" x14ac:dyDescent="0.3">
      <c r="B9" s="1321"/>
      <c r="C9" s="203" t="s">
        <v>593</v>
      </c>
      <c r="D9" s="203" t="s">
        <v>594</v>
      </c>
      <c r="E9" s="203" t="s">
        <v>1384</v>
      </c>
      <c r="F9" s="203" t="s">
        <v>1590</v>
      </c>
      <c r="G9" s="1321"/>
      <c r="H9" s="1321"/>
      <c r="I9" s="1321"/>
    </row>
    <row r="10" spans="2:13" ht="63" customHeight="1" thickBot="1" x14ac:dyDescent="0.3">
      <c r="B10" s="198"/>
      <c r="C10" s="196"/>
      <c r="D10" s="196"/>
      <c r="E10" s="196"/>
      <c r="F10" s="196"/>
      <c r="G10" s="196"/>
      <c r="H10" s="196"/>
      <c r="I10" s="196"/>
    </row>
    <row r="12" spans="2:13" ht="40.5" customHeight="1" x14ac:dyDescent="0.25">
      <c r="B12" s="438" t="s">
        <v>1390</v>
      </c>
      <c r="C12" s="438"/>
      <c r="D12" s="438"/>
      <c r="E12" s="438"/>
      <c r="F12" s="438"/>
      <c r="G12" s="438"/>
      <c r="H12" s="438"/>
      <c r="I12" s="438"/>
      <c r="J12" s="184"/>
      <c r="K12" s="184"/>
      <c r="L12" s="184"/>
      <c r="M12" s="184"/>
    </row>
  </sheetData>
  <mergeCells count="10">
    <mergeCell ref="B12:I12"/>
    <mergeCell ref="B4:I4"/>
    <mergeCell ref="C5:D5"/>
    <mergeCell ref="E5:F5"/>
    <mergeCell ref="B6:B9"/>
    <mergeCell ref="C6:D7"/>
    <mergeCell ref="E6:F7"/>
    <mergeCell ref="I6:I9"/>
    <mergeCell ref="G6:G9"/>
    <mergeCell ref="H6:H9"/>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1"/>
  <sheetViews>
    <sheetView zoomScaleNormal="100" workbookViewId="0">
      <selection activeCell="E18" sqref="E18"/>
    </sheetView>
  </sheetViews>
  <sheetFormatPr defaultRowHeight="15" x14ac:dyDescent="0.25"/>
  <cols>
    <col min="2" max="2" width="23.140625" customWidth="1"/>
    <col min="3" max="3" width="10" customWidth="1"/>
    <col min="4" max="4" width="10.140625" customWidth="1"/>
    <col min="5" max="5" width="21.85546875" customWidth="1"/>
    <col min="6" max="6" width="32.85546875" customWidth="1"/>
    <col min="7" max="7" width="12.140625" customWidth="1"/>
    <col min="8" max="8" width="28.5703125" customWidth="1"/>
    <col min="10" max="10" width="16.140625" customWidth="1"/>
    <col min="11" max="11" width="12.85546875" customWidth="1"/>
    <col min="12" max="12" width="9.140625" hidden="1" customWidth="1"/>
    <col min="13" max="13" width="20.85546875" customWidth="1"/>
    <col min="16" max="16" width="3.85546875" customWidth="1"/>
  </cols>
  <sheetData>
    <row r="1" spans="2:13" x14ac:dyDescent="0.25">
      <c r="B1" s="1"/>
    </row>
    <row r="2" spans="2:13" ht="21.75" customHeight="1" thickBot="1" x14ac:dyDescent="0.3">
      <c r="B2" s="149"/>
      <c r="C2" s="149"/>
      <c r="D2" s="149"/>
      <c r="E2" s="149"/>
      <c r="F2" s="149"/>
      <c r="G2" s="149"/>
      <c r="H2" s="149"/>
      <c r="I2" s="149"/>
      <c r="J2" s="149"/>
      <c r="K2" s="149"/>
      <c r="L2" s="149"/>
      <c r="M2" s="149"/>
    </row>
    <row r="3" spans="2:13" ht="42.75" customHeight="1" thickBot="1" x14ac:dyDescent="0.3">
      <c r="B3" s="692" t="s">
        <v>1423</v>
      </c>
      <c r="C3" s="693"/>
      <c r="D3" s="693"/>
      <c r="E3" s="693"/>
      <c r="F3" s="693"/>
      <c r="G3" s="693"/>
      <c r="H3" s="694"/>
    </row>
    <row r="4" spans="2:13" ht="15" customHeight="1" thickBot="1" x14ac:dyDescent="0.3">
      <c r="B4" s="251">
        <v>1</v>
      </c>
      <c r="C4" s="1329">
        <v>2</v>
      </c>
      <c r="D4" s="1330"/>
      <c r="E4" s="249">
        <v>3</v>
      </c>
      <c r="F4" s="1329">
        <v>4</v>
      </c>
      <c r="G4" s="1331"/>
      <c r="H4" s="1330"/>
    </row>
    <row r="5" spans="2:13" ht="162" customHeight="1" thickBot="1" x14ac:dyDescent="0.3">
      <c r="B5" s="1332" t="s">
        <v>1430</v>
      </c>
      <c r="C5" s="1329" t="s">
        <v>1591</v>
      </c>
      <c r="D5" s="1330"/>
      <c r="E5" s="1332" t="s">
        <v>1056</v>
      </c>
      <c r="F5" s="1329" t="s">
        <v>1374</v>
      </c>
      <c r="G5" s="1331"/>
      <c r="H5" s="1330"/>
    </row>
    <row r="6" spans="2:13" ht="19.5" thickBot="1" x14ac:dyDescent="0.3">
      <c r="B6" s="1333"/>
      <c r="C6" s="248" t="s">
        <v>488</v>
      </c>
      <c r="D6" s="249" t="s">
        <v>489</v>
      </c>
      <c r="E6" s="1333"/>
      <c r="F6" s="248" t="s">
        <v>16</v>
      </c>
      <c r="G6" s="1329" t="s">
        <v>17</v>
      </c>
      <c r="H6" s="1330"/>
    </row>
    <row r="7" spans="2:13" ht="18.75" customHeight="1" x14ac:dyDescent="0.25">
      <c r="B7" s="1333"/>
      <c r="C7" s="1332" t="s">
        <v>1593</v>
      </c>
      <c r="D7" s="1332" t="s">
        <v>1592</v>
      </c>
      <c r="E7" s="1333"/>
      <c r="F7" s="1332" t="s">
        <v>1375</v>
      </c>
      <c r="G7" s="1334" t="s">
        <v>1427</v>
      </c>
      <c r="H7" s="1335"/>
    </row>
    <row r="8" spans="2:13" ht="172.5" customHeight="1" x14ac:dyDescent="0.25">
      <c r="B8" s="1333"/>
      <c r="C8" s="1338"/>
      <c r="D8" s="1338"/>
      <c r="E8" s="1333"/>
      <c r="F8" s="1333"/>
      <c r="G8" s="1336"/>
      <c r="H8" s="1337"/>
    </row>
    <row r="9" spans="2:13" ht="75" x14ac:dyDescent="0.3">
      <c r="B9" s="252" t="s">
        <v>1604</v>
      </c>
      <c r="C9" s="253" t="s">
        <v>1424</v>
      </c>
      <c r="D9" s="253" t="s">
        <v>1425</v>
      </c>
      <c r="E9" s="252">
        <v>6</v>
      </c>
      <c r="F9" s="254">
        <v>45</v>
      </c>
      <c r="G9" s="1326">
        <v>1</v>
      </c>
      <c r="H9" s="1326"/>
    </row>
    <row r="10" spans="2:13" ht="112.5" x14ac:dyDescent="0.3">
      <c r="B10" s="252" t="s">
        <v>1605</v>
      </c>
      <c r="C10" s="255" t="s">
        <v>1426</v>
      </c>
      <c r="D10" s="255" t="s">
        <v>1425</v>
      </c>
      <c r="E10" s="252">
        <v>9</v>
      </c>
      <c r="F10" s="256">
        <v>67</v>
      </c>
      <c r="G10" s="1327">
        <v>5</v>
      </c>
      <c r="H10" s="1327"/>
    </row>
    <row r="11" spans="2:13" ht="21" x14ac:dyDescent="0.3">
      <c r="B11" s="1328" t="s">
        <v>1376</v>
      </c>
      <c r="C11" s="1328"/>
      <c r="D11" s="1328"/>
      <c r="E11" s="1328"/>
      <c r="F11" s="1328"/>
      <c r="G11" s="1328"/>
      <c r="H11" s="1328"/>
    </row>
  </sheetData>
  <mergeCells count="15">
    <mergeCell ref="G9:H9"/>
    <mergeCell ref="G10:H10"/>
    <mergeCell ref="B11:H11"/>
    <mergeCell ref="B3:H3"/>
    <mergeCell ref="G6:H6"/>
    <mergeCell ref="C4:D4"/>
    <mergeCell ref="F4:H4"/>
    <mergeCell ref="B5:B8"/>
    <mergeCell ref="C5:D5"/>
    <mergeCell ref="E5:E8"/>
    <mergeCell ref="F5:H5"/>
    <mergeCell ref="F7:F8"/>
    <mergeCell ref="G7:H8"/>
    <mergeCell ref="D7:D8"/>
    <mergeCell ref="C7:C8"/>
  </mergeCells>
  <pageMargins left="0.31496062992125984" right="0.31496062992125984" top="0.35433070866141736" bottom="0.35433070866141736" header="0.31496062992125984" footer="0.31496062992125984"/>
  <pageSetup paperSize="9" scale="65" orientation="landscape" r:id="rId1"/>
  <colBreaks count="1" manualBreakCount="1">
    <brk id="15" max="1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90032-59E1-4268-83D7-876465ED871B}">
  <dimension ref="B3:Q42"/>
  <sheetViews>
    <sheetView topLeftCell="A20" zoomScaleNormal="100" workbookViewId="0">
      <selection activeCell="B4" sqref="B4:Q4"/>
    </sheetView>
  </sheetViews>
  <sheetFormatPr defaultRowHeight="15" x14ac:dyDescent="0.25"/>
  <cols>
    <col min="2" max="2" width="11.42578125" customWidth="1"/>
    <col min="3" max="3" width="11.5703125" customWidth="1"/>
    <col min="4" max="5" width="12.42578125" customWidth="1"/>
    <col min="7" max="7" width="12.42578125" customWidth="1"/>
    <col min="8" max="8" width="13.85546875" customWidth="1"/>
  </cols>
  <sheetData>
    <row r="3" spans="2:17" ht="15.75" thickBot="1" x14ac:dyDescent="0.3"/>
    <row r="4" spans="2:17" ht="34.5" customHeight="1" thickBot="1" x14ac:dyDescent="0.3">
      <c r="B4" s="1342" t="s">
        <v>1437</v>
      </c>
      <c r="C4" s="1343"/>
      <c r="D4" s="1343"/>
      <c r="E4" s="1343"/>
      <c r="F4" s="1343"/>
      <c r="G4" s="1343"/>
      <c r="H4" s="1343"/>
      <c r="I4" s="1343"/>
      <c r="J4" s="1343"/>
      <c r="K4" s="1343"/>
      <c r="L4" s="1343"/>
      <c r="M4" s="1343"/>
      <c r="N4" s="1343"/>
      <c r="O4" s="1343"/>
      <c r="P4" s="1343"/>
      <c r="Q4" s="1344"/>
    </row>
    <row r="5" spans="2:17" ht="93.75" customHeight="1" thickBot="1" x14ac:dyDescent="0.3">
      <c r="B5" s="976" t="s">
        <v>1335</v>
      </c>
      <c r="C5" s="1345" t="s">
        <v>1336</v>
      </c>
      <c r="D5" s="1346"/>
      <c r="E5" s="1347"/>
      <c r="F5" s="1345" t="s">
        <v>1337</v>
      </c>
      <c r="G5" s="1346"/>
      <c r="H5" s="1347"/>
      <c r="I5" s="1345" t="s">
        <v>1435</v>
      </c>
      <c r="J5" s="1346"/>
      <c r="K5" s="1347"/>
      <c r="L5" s="1345" t="s">
        <v>1436</v>
      </c>
      <c r="M5" s="1346"/>
      <c r="N5" s="1347"/>
      <c r="O5" s="1345" t="s">
        <v>1340</v>
      </c>
      <c r="P5" s="1346"/>
      <c r="Q5" s="1347"/>
    </row>
    <row r="6" spans="2:17" ht="45.75" customHeight="1" thickBot="1" x14ac:dyDescent="0.3">
      <c r="B6" s="978"/>
      <c r="C6" s="250" t="s">
        <v>1341</v>
      </c>
      <c r="D6" s="250" t="s">
        <v>1342</v>
      </c>
      <c r="E6" s="250" t="s">
        <v>1343</v>
      </c>
      <c r="F6" s="250" t="s">
        <v>1341</v>
      </c>
      <c r="G6" s="250" t="s">
        <v>1342</v>
      </c>
      <c r="H6" s="250" t="s">
        <v>1343</v>
      </c>
      <c r="I6" s="250" t="s">
        <v>1341</v>
      </c>
      <c r="J6" s="250" t="s">
        <v>1342</v>
      </c>
      <c r="K6" s="250" t="s">
        <v>1343</v>
      </c>
      <c r="L6" s="250" t="s">
        <v>1341</v>
      </c>
      <c r="M6" s="250" t="s">
        <v>1342</v>
      </c>
      <c r="N6" s="250" t="s">
        <v>1343</v>
      </c>
      <c r="O6" s="250" t="s">
        <v>1341</v>
      </c>
      <c r="P6" s="250" t="s">
        <v>1342</v>
      </c>
      <c r="Q6" s="250" t="s">
        <v>1343</v>
      </c>
    </row>
    <row r="7" spans="2:17" ht="16.5" thickBot="1" x14ac:dyDescent="0.3">
      <c r="B7" s="176" t="s">
        <v>1344</v>
      </c>
      <c r="C7" s="258">
        <v>0</v>
      </c>
      <c r="D7" s="258">
        <v>0</v>
      </c>
      <c r="E7" s="258">
        <f t="shared" ref="E7:E18" si="0">D7+C7</f>
        <v>0</v>
      </c>
      <c r="F7" s="258">
        <v>0</v>
      </c>
      <c r="G7" s="258">
        <v>2</v>
      </c>
      <c r="H7" s="258">
        <f>G7+F7</f>
        <v>2</v>
      </c>
      <c r="I7" s="259">
        <v>0</v>
      </c>
      <c r="J7" s="259">
        <v>1.5046296296296297E-4</v>
      </c>
      <c r="K7" s="259">
        <f>J7-I7</f>
        <v>1.5046296296296297E-4</v>
      </c>
      <c r="L7" s="259">
        <v>0</v>
      </c>
      <c r="M7" s="259">
        <v>0</v>
      </c>
      <c r="N7" s="259">
        <f>M7-L7</f>
        <v>0</v>
      </c>
      <c r="O7" s="259">
        <v>0</v>
      </c>
      <c r="P7" s="259">
        <v>1.5046296296296297E-4</v>
      </c>
      <c r="Q7" s="259">
        <f>P7-O7</f>
        <v>1.5046296296296297E-4</v>
      </c>
    </row>
    <row r="8" spans="2:17" ht="16.5" thickBot="1" x14ac:dyDescent="0.3">
      <c r="B8" s="176" t="s">
        <v>1345</v>
      </c>
      <c r="C8" s="260">
        <v>0</v>
      </c>
      <c r="D8" s="260">
        <v>208</v>
      </c>
      <c r="E8" s="260">
        <f t="shared" si="0"/>
        <v>208</v>
      </c>
      <c r="F8" s="260">
        <v>0</v>
      </c>
      <c r="G8" s="260">
        <v>126</v>
      </c>
      <c r="H8" s="260">
        <f>G8+F8</f>
        <v>126</v>
      </c>
      <c r="I8" s="259">
        <v>0</v>
      </c>
      <c r="J8" s="259">
        <v>2.6620370370370372E-4</v>
      </c>
      <c r="K8" s="259">
        <f t="shared" ref="K8:K18" si="1">J8-I8</f>
        <v>2.6620370370370372E-4</v>
      </c>
      <c r="L8" s="259">
        <v>0</v>
      </c>
      <c r="M8" s="259">
        <v>2.1296296296296298E-3</v>
      </c>
      <c r="N8" s="259">
        <f t="shared" ref="N8" si="2">M8-L8</f>
        <v>2.1296296296296298E-3</v>
      </c>
      <c r="O8" s="259">
        <v>0</v>
      </c>
      <c r="P8" s="259">
        <v>2.3958333333333336E-3</v>
      </c>
      <c r="Q8" s="259">
        <f t="shared" ref="Q8" si="3">P8-O8</f>
        <v>2.3958333333333336E-3</v>
      </c>
    </row>
    <row r="9" spans="2:17" ht="16.5" thickBot="1" x14ac:dyDescent="0.3">
      <c r="B9" s="176" t="s">
        <v>1346</v>
      </c>
      <c r="C9" s="260">
        <v>9</v>
      </c>
      <c r="D9" s="260">
        <v>938</v>
      </c>
      <c r="E9" s="260">
        <f t="shared" si="0"/>
        <v>947</v>
      </c>
      <c r="F9" s="260">
        <v>19</v>
      </c>
      <c r="G9" s="260">
        <v>624</v>
      </c>
      <c r="H9" s="260">
        <f>G9+F9</f>
        <v>643</v>
      </c>
      <c r="I9" s="259">
        <v>1.0416666666666667E-4</v>
      </c>
      <c r="J9" s="259">
        <v>2.8935185185185189E-4</v>
      </c>
      <c r="K9" s="259">
        <f t="shared" si="1"/>
        <v>1.851851851851852E-4</v>
      </c>
      <c r="L9" s="259">
        <v>6.3657407407407402E-4</v>
      </c>
      <c r="M9" s="259">
        <v>2.3726851851851851E-3</v>
      </c>
      <c r="N9" s="259">
        <f>M9+L9</f>
        <v>3.0092592592592593E-3</v>
      </c>
      <c r="O9" s="259">
        <v>7.407407407407407E-4</v>
      </c>
      <c r="P9" s="259">
        <v>2.6620370370370374E-3</v>
      </c>
      <c r="Q9" s="259">
        <f>P9+O9</f>
        <v>3.402777777777778E-3</v>
      </c>
    </row>
    <row r="10" spans="2:17" ht="16.5" thickBot="1" x14ac:dyDescent="0.3">
      <c r="B10" s="176" t="s">
        <v>1347</v>
      </c>
      <c r="C10" s="261">
        <v>83</v>
      </c>
      <c r="D10" s="261">
        <v>4188</v>
      </c>
      <c r="E10" s="261">
        <f t="shared" si="0"/>
        <v>4271</v>
      </c>
      <c r="F10" s="260">
        <v>1</v>
      </c>
      <c r="G10" s="260">
        <v>3276</v>
      </c>
      <c r="H10" s="260">
        <f t="shared" ref="H10:H18" si="4">G10+F10</f>
        <v>3277</v>
      </c>
      <c r="I10" s="259">
        <v>1.1574074074074073E-5</v>
      </c>
      <c r="J10" s="259">
        <v>2.6620370370370372E-4</v>
      </c>
      <c r="K10" s="259">
        <f t="shared" si="1"/>
        <v>2.5462962962962966E-4</v>
      </c>
      <c r="L10" s="259">
        <v>9.9537037037037042E-4</v>
      </c>
      <c r="M10" s="259">
        <v>2.7083333333333334E-3</v>
      </c>
      <c r="N10" s="259">
        <f>M10+L10</f>
        <v>3.7037037037037038E-3</v>
      </c>
      <c r="O10" s="259">
        <v>1.0069444444444444E-3</v>
      </c>
      <c r="P10" s="259">
        <v>2.9745370370370373E-3</v>
      </c>
      <c r="Q10" s="259">
        <f>P10+O10</f>
        <v>3.9814814814814817E-3</v>
      </c>
    </row>
    <row r="11" spans="2:17" ht="16.5" thickBot="1" x14ac:dyDescent="0.3">
      <c r="B11" s="176" t="s">
        <v>1348</v>
      </c>
      <c r="C11" s="261">
        <v>8700</v>
      </c>
      <c r="D11" s="261">
        <v>26818</v>
      </c>
      <c r="E11" s="261">
        <f t="shared" si="0"/>
        <v>35518</v>
      </c>
      <c r="F11" s="260">
        <v>913</v>
      </c>
      <c r="G11" s="260">
        <v>10472</v>
      </c>
      <c r="H11" s="260">
        <f t="shared" si="4"/>
        <v>11385</v>
      </c>
      <c r="I11" s="259">
        <v>1.9675925925925926E-4</v>
      </c>
      <c r="J11" s="259">
        <v>3.0092592592592595E-4</v>
      </c>
      <c r="K11" s="259">
        <f t="shared" si="1"/>
        <v>1.0416666666666669E-4</v>
      </c>
      <c r="L11" s="259">
        <v>8.564814814814815E-4</v>
      </c>
      <c r="M11" s="259">
        <v>2.6041666666666665E-3</v>
      </c>
      <c r="N11" s="259">
        <f t="shared" ref="N11:N18" si="5">M11+L11</f>
        <v>3.460648148148148E-3</v>
      </c>
      <c r="O11" s="259">
        <v>1.0532407407407407E-3</v>
      </c>
      <c r="P11" s="259">
        <v>2.9050925925925928E-3</v>
      </c>
      <c r="Q11" s="259">
        <f>P11+O11</f>
        <v>3.9583333333333337E-3</v>
      </c>
    </row>
    <row r="12" spans="2:17" ht="16.5" thickBot="1" x14ac:dyDescent="0.3">
      <c r="B12" s="176" t="s">
        <v>1349</v>
      </c>
      <c r="C12" s="261">
        <v>11433</v>
      </c>
      <c r="D12" s="261">
        <v>33670</v>
      </c>
      <c r="E12" s="261">
        <f t="shared" si="0"/>
        <v>45103</v>
      </c>
      <c r="F12" s="260">
        <v>1087</v>
      </c>
      <c r="G12" s="260">
        <v>10927</v>
      </c>
      <c r="H12" s="260">
        <f t="shared" si="4"/>
        <v>12014</v>
      </c>
      <c r="I12" s="259">
        <v>2.7777777777777778E-4</v>
      </c>
      <c r="J12" s="259">
        <v>2.6620370370370372E-4</v>
      </c>
      <c r="K12" s="259">
        <f>J12+I12</f>
        <v>5.4398148148148144E-4</v>
      </c>
      <c r="L12" s="259">
        <v>8.3333333333333339E-4</v>
      </c>
      <c r="M12" s="259">
        <v>2.4652777777777776E-3</v>
      </c>
      <c r="N12" s="259">
        <f t="shared" si="5"/>
        <v>3.2986111111111111E-3</v>
      </c>
      <c r="O12" s="259">
        <v>1.1111111111111111E-3</v>
      </c>
      <c r="P12" s="259">
        <v>2.7314814814814819E-3</v>
      </c>
      <c r="Q12" s="259">
        <f t="shared" ref="Q12:Q18" si="6">P12+O12</f>
        <v>3.8425925925925928E-3</v>
      </c>
    </row>
    <row r="13" spans="2:17" ht="16.5" thickBot="1" x14ac:dyDescent="0.3">
      <c r="B13" s="176" t="s">
        <v>1350</v>
      </c>
      <c r="C13" s="261">
        <v>11743</v>
      </c>
      <c r="D13" s="261">
        <v>33364</v>
      </c>
      <c r="E13" s="261">
        <f t="shared" si="0"/>
        <v>45107</v>
      </c>
      <c r="F13" s="260">
        <v>1175</v>
      </c>
      <c r="G13" s="260">
        <v>11084</v>
      </c>
      <c r="H13" s="260">
        <f t="shared" si="4"/>
        <v>12259</v>
      </c>
      <c r="I13" s="259">
        <v>1.6203703703703703E-4</v>
      </c>
      <c r="J13" s="259">
        <v>2.5462962962962961E-4</v>
      </c>
      <c r="K13" s="259">
        <f t="shared" si="1"/>
        <v>9.2592592592592574E-5</v>
      </c>
      <c r="L13" s="259">
        <v>6.9444444444444447E-4</v>
      </c>
      <c r="M13" s="259">
        <v>2.3842592592592591E-3</v>
      </c>
      <c r="N13" s="259">
        <f t="shared" si="5"/>
        <v>3.0787037037037037E-3</v>
      </c>
      <c r="O13" s="259">
        <v>8.564814814814815E-4</v>
      </c>
      <c r="P13" s="259">
        <v>2.6388888888888885E-3</v>
      </c>
      <c r="Q13" s="259">
        <f t="shared" si="6"/>
        <v>3.49537037037037E-3</v>
      </c>
    </row>
    <row r="14" spans="2:17" ht="16.5" thickBot="1" x14ac:dyDescent="0.3">
      <c r="B14" s="176" t="s">
        <v>1351</v>
      </c>
      <c r="C14" s="261">
        <v>13280</v>
      </c>
      <c r="D14" s="261">
        <v>36464</v>
      </c>
      <c r="E14" s="261">
        <f t="shared" si="0"/>
        <v>49744</v>
      </c>
      <c r="F14" s="260">
        <v>1799</v>
      </c>
      <c r="G14" s="260">
        <v>15390</v>
      </c>
      <c r="H14" s="260">
        <f t="shared" si="4"/>
        <v>17189</v>
      </c>
      <c r="I14" s="259">
        <v>2.0833333333333335E-4</v>
      </c>
      <c r="J14" s="259">
        <v>3.5879629629629635E-4</v>
      </c>
      <c r="K14" s="259">
        <f t="shared" si="1"/>
        <v>1.50462962962963E-4</v>
      </c>
      <c r="L14" s="259">
        <v>8.564814814814815E-4</v>
      </c>
      <c r="M14" s="259">
        <v>2.8472222222222219E-3</v>
      </c>
      <c r="N14" s="259">
        <f t="shared" si="5"/>
        <v>3.7037037037037034E-3</v>
      </c>
      <c r="O14" s="259">
        <v>1.0648148148148147E-3</v>
      </c>
      <c r="P14" s="259">
        <v>3.2060185185185191E-3</v>
      </c>
      <c r="Q14" s="259">
        <f t="shared" si="6"/>
        <v>4.2708333333333339E-3</v>
      </c>
    </row>
    <row r="15" spans="2:17" ht="16.5" thickBot="1" x14ac:dyDescent="0.3">
      <c r="B15" s="176" t="s">
        <v>1352</v>
      </c>
      <c r="C15" s="261">
        <v>12882</v>
      </c>
      <c r="D15" s="261">
        <v>35464</v>
      </c>
      <c r="E15" s="261">
        <f t="shared" si="0"/>
        <v>48346</v>
      </c>
      <c r="F15" s="260">
        <v>2969</v>
      </c>
      <c r="G15" s="260">
        <v>23751</v>
      </c>
      <c r="H15" s="260">
        <f t="shared" si="4"/>
        <v>26720</v>
      </c>
      <c r="I15" s="259">
        <v>2.199074074074074E-4</v>
      </c>
      <c r="J15" s="259">
        <v>3.7037037037037035E-4</v>
      </c>
      <c r="K15" s="259">
        <f t="shared" si="1"/>
        <v>1.5046296296296295E-4</v>
      </c>
      <c r="L15" s="259">
        <v>7.9861111111111105E-4</v>
      </c>
      <c r="M15" s="259">
        <v>2.5578703703703705E-3</v>
      </c>
      <c r="N15" s="259">
        <f t="shared" si="5"/>
        <v>3.3564814814814816E-3</v>
      </c>
      <c r="O15" s="259">
        <v>1.0185185185185186E-3</v>
      </c>
      <c r="P15" s="259">
        <v>2.9282407407407412E-3</v>
      </c>
      <c r="Q15" s="259">
        <f t="shared" si="6"/>
        <v>3.9467592592592601E-3</v>
      </c>
    </row>
    <row r="16" spans="2:17" ht="16.5" thickBot="1" x14ac:dyDescent="0.3">
      <c r="B16" s="176" t="s">
        <v>1353</v>
      </c>
      <c r="C16" s="261">
        <v>16181</v>
      </c>
      <c r="D16" s="261">
        <v>46642</v>
      </c>
      <c r="E16" s="261">
        <f t="shared" si="0"/>
        <v>62823</v>
      </c>
      <c r="F16" s="260">
        <v>4037</v>
      </c>
      <c r="G16" s="260">
        <v>34309</v>
      </c>
      <c r="H16" s="260">
        <f t="shared" si="4"/>
        <v>38346</v>
      </c>
      <c r="I16" s="259">
        <v>3.4722222222222224E-4</v>
      </c>
      <c r="J16" s="259">
        <v>3.4722222222222224E-4</v>
      </c>
      <c r="K16" s="259">
        <f t="shared" si="1"/>
        <v>0</v>
      </c>
      <c r="L16" s="259">
        <v>8.449074074074075E-4</v>
      </c>
      <c r="M16" s="259">
        <v>2.6620370370370374E-3</v>
      </c>
      <c r="N16" s="259">
        <f t="shared" si="5"/>
        <v>3.5069444444444449E-3</v>
      </c>
      <c r="O16" s="259">
        <v>1.1921296296296296E-3</v>
      </c>
      <c r="P16" s="259">
        <v>3.0092592592592588E-3</v>
      </c>
      <c r="Q16" s="259">
        <f t="shared" si="6"/>
        <v>4.2013888888888882E-3</v>
      </c>
    </row>
    <row r="17" spans="2:17" ht="16.5" thickBot="1" x14ac:dyDescent="0.3">
      <c r="B17" s="176" t="s">
        <v>1354</v>
      </c>
      <c r="C17" s="261">
        <v>16590</v>
      </c>
      <c r="D17" s="261">
        <v>45282</v>
      </c>
      <c r="E17" s="261">
        <f t="shared" si="0"/>
        <v>61872</v>
      </c>
      <c r="F17" s="260">
        <v>3566</v>
      </c>
      <c r="G17" s="260">
        <v>28361</v>
      </c>
      <c r="H17" s="260">
        <f t="shared" si="4"/>
        <v>31927</v>
      </c>
      <c r="I17" s="259">
        <v>1.7361111111111112E-4</v>
      </c>
      <c r="J17" s="259">
        <v>3.3564814814814812E-4</v>
      </c>
      <c r="K17" s="259">
        <f t="shared" si="1"/>
        <v>1.6203703703703701E-4</v>
      </c>
      <c r="L17" s="259">
        <v>7.407407407407407E-4</v>
      </c>
      <c r="M17" s="259">
        <v>2.9050925925925928E-3</v>
      </c>
      <c r="N17" s="259">
        <f t="shared" si="5"/>
        <v>3.6458333333333334E-3</v>
      </c>
      <c r="O17" s="259">
        <v>9.1435185185185185E-4</v>
      </c>
      <c r="P17" s="259">
        <v>3.2407407407407406E-3</v>
      </c>
      <c r="Q17" s="259">
        <f t="shared" si="6"/>
        <v>4.1550925925925922E-3</v>
      </c>
    </row>
    <row r="18" spans="2:17" ht="16.5" thickBot="1" x14ac:dyDescent="0.3">
      <c r="B18" s="176" t="s">
        <v>1355</v>
      </c>
      <c r="C18" s="262">
        <v>18649</v>
      </c>
      <c r="D18" s="262">
        <v>48117</v>
      </c>
      <c r="E18" s="262">
        <f t="shared" si="0"/>
        <v>66766</v>
      </c>
      <c r="F18" s="260">
        <v>3830</v>
      </c>
      <c r="G18" s="260">
        <v>29060</v>
      </c>
      <c r="H18" s="260">
        <f t="shared" si="4"/>
        <v>32890</v>
      </c>
      <c r="I18" s="259">
        <v>2.8935185185185189E-4</v>
      </c>
      <c r="J18" s="259">
        <v>4.1666666666666669E-4</v>
      </c>
      <c r="K18" s="259">
        <f t="shared" si="1"/>
        <v>1.273148148148148E-4</v>
      </c>
      <c r="L18" s="259">
        <v>7.7546296296296304E-4</v>
      </c>
      <c r="M18" s="259">
        <v>2.5347222222222221E-3</v>
      </c>
      <c r="N18" s="259">
        <f t="shared" si="5"/>
        <v>3.3101851851851851E-3</v>
      </c>
      <c r="O18" s="259">
        <v>1.0648148148148147E-3</v>
      </c>
      <c r="P18" s="259">
        <v>2.9513888888888888E-3</v>
      </c>
      <c r="Q18" s="259">
        <f t="shared" si="6"/>
        <v>4.0162037037037033E-3</v>
      </c>
    </row>
    <row r="19" spans="2:17" ht="16.5" thickBot="1" x14ac:dyDescent="0.3">
      <c r="B19" s="257" t="s">
        <v>1356</v>
      </c>
      <c r="C19" s="263">
        <f t="shared" ref="C19:H19" si="7">SUM(C7:C18)</f>
        <v>109550</v>
      </c>
      <c r="D19" s="263">
        <f t="shared" si="7"/>
        <v>311155</v>
      </c>
      <c r="E19" s="263">
        <f t="shared" si="7"/>
        <v>420705</v>
      </c>
      <c r="F19" s="263">
        <f t="shared" si="7"/>
        <v>19396</v>
      </c>
      <c r="G19" s="263">
        <f t="shared" si="7"/>
        <v>167382</v>
      </c>
      <c r="H19" s="263">
        <f t="shared" si="7"/>
        <v>186778</v>
      </c>
      <c r="I19" s="1339"/>
      <c r="J19" s="1340"/>
      <c r="K19" s="1340"/>
      <c r="L19" s="1340"/>
      <c r="M19" s="1340"/>
      <c r="N19" s="1340"/>
      <c r="O19" s="1340"/>
      <c r="P19" s="1340"/>
      <c r="Q19" s="1341"/>
    </row>
    <row r="20" spans="2:17" ht="16.5" thickBot="1" x14ac:dyDescent="0.3">
      <c r="B20" s="257" t="s">
        <v>1357</v>
      </c>
      <c r="C20" s="1339"/>
      <c r="D20" s="1340"/>
      <c r="E20" s="1340"/>
      <c r="F20" s="1340"/>
      <c r="G20" s="1340"/>
      <c r="H20" s="1341"/>
      <c r="I20" s="259">
        <v>2.0833333333333335E-4</v>
      </c>
      <c r="J20" s="259">
        <v>3.1250000000000001E-4</v>
      </c>
      <c r="K20" s="259">
        <v>5.0925925925925921E-4</v>
      </c>
      <c r="L20" s="259">
        <v>8.1018518518518516E-4</v>
      </c>
      <c r="M20" s="259">
        <v>2.5694444444444445E-3</v>
      </c>
      <c r="N20" s="259">
        <v>3.3680555555555551E-3</v>
      </c>
      <c r="O20" s="259">
        <v>1.0069444444444444E-3</v>
      </c>
      <c r="P20" s="259">
        <v>2.6504629629629625E-3</v>
      </c>
      <c r="Q20" s="259">
        <v>3.6574074074074074E-3</v>
      </c>
    </row>
    <row r="22" spans="2:17" ht="28.5" customHeight="1" x14ac:dyDescent="0.25">
      <c r="B22" s="439" t="s">
        <v>1439</v>
      </c>
      <c r="C22" s="439"/>
      <c r="D22" s="439"/>
      <c r="E22" s="439"/>
      <c r="F22" s="439"/>
      <c r="G22" s="439"/>
      <c r="H22" s="439"/>
      <c r="I22" s="439"/>
      <c r="J22" s="439"/>
      <c r="K22" s="439"/>
      <c r="L22" s="439"/>
      <c r="M22" s="439"/>
      <c r="N22" s="439"/>
      <c r="O22" s="439"/>
      <c r="P22" s="439"/>
      <c r="Q22" s="439"/>
    </row>
    <row r="23" spans="2:17" ht="29.25" customHeight="1" thickBot="1" x14ac:dyDescent="0.3"/>
    <row r="24" spans="2:17" ht="44.25" customHeight="1" thickBot="1" x14ac:dyDescent="0.3">
      <c r="B24" s="1342" t="s">
        <v>1438</v>
      </c>
      <c r="C24" s="1349"/>
      <c r="D24" s="1349"/>
      <c r="E24" s="1349"/>
      <c r="F24" s="1349"/>
      <c r="G24" s="1349"/>
      <c r="H24" s="1349"/>
      <c r="I24" s="1349"/>
      <c r="J24" s="1349"/>
      <c r="K24" s="1349"/>
      <c r="L24" s="1349"/>
      <c r="M24" s="1349"/>
      <c r="N24" s="1349"/>
      <c r="O24" s="1349"/>
      <c r="P24" s="1349"/>
      <c r="Q24" s="1350"/>
    </row>
    <row r="25" spans="2:17" ht="111.75" customHeight="1" thickBot="1" x14ac:dyDescent="0.3">
      <c r="B25" s="976" t="s">
        <v>1335</v>
      </c>
      <c r="C25" s="1345" t="s">
        <v>1336</v>
      </c>
      <c r="D25" s="1346"/>
      <c r="E25" s="1347"/>
      <c r="F25" s="1345" t="s">
        <v>1337</v>
      </c>
      <c r="G25" s="1346"/>
      <c r="H25" s="1347"/>
      <c r="I25" s="1345" t="s">
        <v>1338</v>
      </c>
      <c r="J25" s="1346"/>
      <c r="K25" s="1347"/>
      <c r="L25" s="1345" t="s">
        <v>1339</v>
      </c>
      <c r="M25" s="1346"/>
      <c r="N25" s="1347"/>
      <c r="O25" s="1345" t="s">
        <v>1340</v>
      </c>
      <c r="P25" s="1346"/>
      <c r="Q25" s="1347"/>
    </row>
    <row r="26" spans="2:17" ht="19.5" thickBot="1" x14ac:dyDescent="0.3">
      <c r="B26" s="978"/>
      <c r="C26" s="250" t="s">
        <v>1341</v>
      </c>
      <c r="D26" s="250" t="s">
        <v>1342</v>
      </c>
      <c r="E26" s="250" t="s">
        <v>1343</v>
      </c>
      <c r="F26" s="250" t="s">
        <v>1341</v>
      </c>
      <c r="G26" s="250" t="s">
        <v>1342</v>
      </c>
      <c r="H26" s="250" t="s">
        <v>1343</v>
      </c>
      <c r="I26" s="250" t="s">
        <v>1341</v>
      </c>
      <c r="J26" s="250" t="s">
        <v>1342</v>
      </c>
      <c r="K26" s="250" t="s">
        <v>1343</v>
      </c>
      <c r="L26" s="250" t="s">
        <v>1341</v>
      </c>
      <c r="M26" s="250" t="s">
        <v>1342</v>
      </c>
      <c r="N26" s="250" t="s">
        <v>1343</v>
      </c>
      <c r="O26" s="250" t="s">
        <v>1341</v>
      </c>
      <c r="P26" s="250" t="s">
        <v>1342</v>
      </c>
      <c r="Q26" s="250" t="s">
        <v>1343</v>
      </c>
    </row>
    <row r="27" spans="2:17" ht="16.5" thickBot="1" x14ac:dyDescent="0.3">
      <c r="B27" s="176" t="s">
        <v>1344</v>
      </c>
      <c r="C27" s="261">
        <v>0</v>
      </c>
      <c r="D27" s="261">
        <v>14</v>
      </c>
      <c r="E27" s="261">
        <f>D27+C27</f>
        <v>14</v>
      </c>
      <c r="F27" s="261">
        <v>0</v>
      </c>
      <c r="G27" s="261">
        <v>0</v>
      </c>
      <c r="H27" s="261">
        <f>G27+F27</f>
        <v>0</v>
      </c>
      <c r="I27" s="259">
        <v>0</v>
      </c>
      <c r="J27" s="259">
        <v>3.4722222222222222E-5</v>
      </c>
      <c r="K27" s="259">
        <f t="shared" ref="K27:K38" si="8">J27+I27</f>
        <v>3.4722222222222222E-5</v>
      </c>
      <c r="L27" s="259">
        <v>0</v>
      </c>
      <c r="M27" s="259">
        <v>3.9351851851851852E-4</v>
      </c>
      <c r="N27" s="259">
        <f t="shared" ref="N27:N38" si="9">M27+L27</f>
        <v>3.9351851851851852E-4</v>
      </c>
      <c r="O27" s="259">
        <v>0</v>
      </c>
      <c r="P27" s="259">
        <v>4.2824074074074075E-4</v>
      </c>
      <c r="Q27" s="259">
        <f t="shared" ref="Q27:Q38" si="10">P27+O27</f>
        <v>4.2824074074074075E-4</v>
      </c>
    </row>
    <row r="28" spans="2:17" ht="16.5" thickBot="1" x14ac:dyDescent="0.3">
      <c r="B28" s="176" t="s">
        <v>1345</v>
      </c>
      <c r="C28" s="261">
        <v>5</v>
      </c>
      <c r="D28" s="261">
        <v>288</v>
      </c>
      <c r="E28" s="261">
        <f t="shared" ref="E28:E38" si="11">D28+C28</f>
        <v>293</v>
      </c>
      <c r="F28" s="261">
        <v>0</v>
      </c>
      <c r="G28" s="261">
        <v>76</v>
      </c>
      <c r="H28" s="261">
        <f t="shared" ref="H28:H38" si="12">G28+F28</f>
        <v>76</v>
      </c>
      <c r="I28" s="259">
        <v>0</v>
      </c>
      <c r="J28" s="259">
        <v>2.4305555555555552E-4</v>
      </c>
      <c r="K28" s="259">
        <f t="shared" si="8"/>
        <v>2.4305555555555552E-4</v>
      </c>
      <c r="L28" s="259">
        <v>7.5231481481481471E-4</v>
      </c>
      <c r="M28" s="259">
        <v>1.9791666666666668E-3</v>
      </c>
      <c r="N28" s="259">
        <f t="shared" si="9"/>
        <v>2.7314814814814814E-3</v>
      </c>
      <c r="O28" s="259">
        <v>7.5231481481481471E-4</v>
      </c>
      <c r="P28" s="259">
        <v>2.2222222222222222E-3</v>
      </c>
      <c r="Q28" s="259">
        <f t="shared" si="10"/>
        <v>2.9745370370370368E-3</v>
      </c>
    </row>
    <row r="29" spans="2:17" ht="16.5" thickBot="1" x14ac:dyDescent="0.3">
      <c r="B29" s="176" t="s">
        <v>1346</v>
      </c>
      <c r="C29" s="261">
        <v>12</v>
      </c>
      <c r="D29" s="261">
        <v>538</v>
      </c>
      <c r="E29" s="261">
        <f t="shared" si="11"/>
        <v>550</v>
      </c>
      <c r="F29" s="261">
        <v>0</v>
      </c>
      <c r="G29" s="261">
        <v>190</v>
      </c>
      <c r="H29" s="261">
        <f t="shared" si="12"/>
        <v>190</v>
      </c>
      <c r="I29" s="259">
        <v>0</v>
      </c>
      <c r="J29" s="259">
        <v>3.9351851851851852E-4</v>
      </c>
      <c r="K29" s="259">
        <f t="shared" si="8"/>
        <v>3.9351851851851852E-4</v>
      </c>
      <c r="L29" s="259">
        <v>5.3240740740740744E-4</v>
      </c>
      <c r="M29" s="259">
        <v>2.4074074074074076E-3</v>
      </c>
      <c r="N29" s="259">
        <f t="shared" si="9"/>
        <v>2.9398148148148152E-3</v>
      </c>
      <c r="O29" s="259">
        <v>5.3240740740740744E-4</v>
      </c>
      <c r="P29" s="259">
        <v>2.8009259259259259E-3</v>
      </c>
      <c r="Q29" s="259">
        <f t="shared" si="10"/>
        <v>3.3333333333333331E-3</v>
      </c>
    </row>
    <row r="30" spans="2:17" ht="16.5" thickBot="1" x14ac:dyDescent="0.3">
      <c r="B30" s="176" t="s">
        <v>1347</v>
      </c>
      <c r="C30" s="261">
        <v>137</v>
      </c>
      <c r="D30" s="261">
        <v>11258</v>
      </c>
      <c r="E30" s="261">
        <f t="shared" si="11"/>
        <v>11395</v>
      </c>
      <c r="F30" s="261">
        <v>0</v>
      </c>
      <c r="G30" s="261">
        <v>1966</v>
      </c>
      <c r="H30" s="261">
        <f t="shared" si="12"/>
        <v>1966</v>
      </c>
      <c r="I30" s="259">
        <v>0</v>
      </c>
      <c r="J30" s="259">
        <v>1.6203703703703703E-4</v>
      </c>
      <c r="K30" s="259">
        <f t="shared" si="8"/>
        <v>1.6203703703703703E-4</v>
      </c>
      <c r="L30" s="259">
        <v>1.1574074074074073E-3</v>
      </c>
      <c r="M30" s="259">
        <v>2.6504629629629625E-3</v>
      </c>
      <c r="N30" s="259">
        <f t="shared" si="9"/>
        <v>3.8078703703703699E-3</v>
      </c>
      <c r="O30" s="259">
        <v>1.1574074074074073E-3</v>
      </c>
      <c r="P30" s="259">
        <v>2.8124999999999995E-3</v>
      </c>
      <c r="Q30" s="259">
        <f t="shared" si="10"/>
        <v>3.9699074074074064E-3</v>
      </c>
    </row>
    <row r="31" spans="2:17" ht="16.5" thickBot="1" x14ac:dyDescent="0.3">
      <c r="B31" s="176" t="s">
        <v>1348</v>
      </c>
      <c r="C31" s="261">
        <v>3154</v>
      </c>
      <c r="D31" s="261">
        <v>13048</v>
      </c>
      <c r="E31" s="261">
        <f t="shared" si="11"/>
        <v>16202</v>
      </c>
      <c r="F31" s="261">
        <v>40</v>
      </c>
      <c r="G31" s="261">
        <v>2366</v>
      </c>
      <c r="H31" s="261">
        <f t="shared" si="12"/>
        <v>2406</v>
      </c>
      <c r="I31" s="259">
        <v>1.0416666666666667E-4</v>
      </c>
      <c r="J31" s="259">
        <v>1.9675925925925926E-4</v>
      </c>
      <c r="K31" s="259">
        <f t="shared" si="8"/>
        <v>3.0092592592592595E-4</v>
      </c>
      <c r="L31" s="259">
        <v>9.1435185185185185E-4</v>
      </c>
      <c r="M31" s="259">
        <v>3.2870370370370367E-3</v>
      </c>
      <c r="N31" s="259">
        <f t="shared" si="9"/>
        <v>4.2013888888888882E-3</v>
      </c>
      <c r="O31" s="259">
        <v>1.0185185185185186E-3</v>
      </c>
      <c r="P31" s="259">
        <v>3.483796296296296E-3</v>
      </c>
      <c r="Q31" s="259">
        <f t="shared" si="10"/>
        <v>4.5023148148148149E-3</v>
      </c>
    </row>
    <row r="32" spans="2:17" ht="16.5" thickBot="1" x14ac:dyDescent="0.3">
      <c r="B32" s="176" t="s">
        <v>1349</v>
      </c>
      <c r="C32" s="261">
        <v>3863</v>
      </c>
      <c r="D32" s="261">
        <v>12462</v>
      </c>
      <c r="E32" s="261">
        <f t="shared" si="11"/>
        <v>16325</v>
      </c>
      <c r="F32" s="261">
        <v>61</v>
      </c>
      <c r="G32" s="261">
        <v>2128</v>
      </c>
      <c r="H32" s="261">
        <f t="shared" si="12"/>
        <v>2189</v>
      </c>
      <c r="I32" s="259">
        <v>9.2592592592592588E-5</v>
      </c>
      <c r="J32" s="259">
        <v>2.199074074074074E-4</v>
      </c>
      <c r="K32" s="259">
        <f t="shared" si="8"/>
        <v>3.1250000000000001E-4</v>
      </c>
      <c r="L32" s="259">
        <v>9.3750000000000007E-4</v>
      </c>
      <c r="M32" s="259">
        <v>2.7083333333333334E-3</v>
      </c>
      <c r="N32" s="259">
        <f t="shared" si="9"/>
        <v>3.6458333333333334E-3</v>
      </c>
      <c r="O32" s="259">
        <v>1.0300925925925926E-3</v>
      </c>
      <c r="P32" s="259">
        <v>2.9282407407407412E-3</v>
      </c>
      <c r="Q32" s="259">
        <f t="shared" si="10"/>
        <v>3.9583333333333337E-3</v>
      </c>
    </row>
    <row r="33" spans="2:17" ht="16.5" thickBot="1" x14ac:dyDescent="0.3">
      <c r="B33" s="176" t="s">
        <v>1350</v>
      </c>
      <c r="C33" s="261">
        <v>4461</v>
      </c>
      <c r="D33" s="261">
        <v>13818</v>
      </c>
      <c r="E33" s="261">
        <f t="shared" si="11"/>
        <v>18279</v>
      </c>
      <c r="F33" s="261">
        <v>55</v>
      </c>
      <c r="G33" s="261">
        <v>2262</v>
      </c>
      <c r="H33" s="261">
        <f t="shared" si="12"/>
        <v>2317</v>
      </c>
      <c r="I33" s="259">
        <v>1.1574074074074073E-4</v>
      </c>
      <c r="J33" s="259">
        <v>1.6203703703703703E-4</v>
      </c>
      <c r="K33" s="259">
        <f t="shared" si="8"/>
        <v>2.7777777777777778E-4</v>
      </c>
      <c r="L33" s="259">
        <v>8.3333333333333339E-4</v>
      </c>
      <c r="M33" s="259">
        <v>2.7083333333333334E-3</v>
      </c>
      <c r="N33" s="259">
        <f t="shared" si="9"/>
        <v>3.5416666666666669E-3</v>
      </c>
      <c r="O33" s="259">
        <v>9.4907407407407408E-4</v>
      </c>
      <c r="P33" s="259">
        <v>2.8703703703703708E-3</v>
      </c>
      <c r="Q33" s="259">
        <f t="shared" si="10"/>
        <v>3.8194444444444448E-3</v>
      </c>
    </row>
    <row r="34" spans="2:17" ht="16.5" thickBot="1" x14ac:dyDescent="0.3">
      <c r="B34" s="176" t="s">
        <v>1351</v>
      </c>
      <c r="C34" s="261">
        <v>4704</v>
      </c>
      <c r="D34" s="261">
        <v>15592</v>
      </c>
      <c r="E34" s="261">
        <f t="shared" si="11"/>
        <v>20296</v>
      </c>
      <c r="F34" s="261">
        <v>86</v>
      </c>
      <c r="G34" s="261">
        <v>2772</v>
      </c>
      <c r="H34" s="261">
        <f t="shared" si="12"/>
        <v>2858</v>
      </c>
      <c r="I34" s="259">
        <v>1.273148148148148E-4</v>
      </c>
      <c r="J34" s="259">
        <v>1.8518518518518518E-4</v>
      </c>
      <c r="K34" s="259">
        <f t="shared" si="8"/>
        <v>3.1249999999999995E-4</v>
      </c>
      <c r="L34" s="259">
        <v>7.407407407407407E-4</v>
      </c>
      <c r="M34" s="259">
        <v>3.0555555555555557E-3</v>
      </c>
      <c r="N34" s="259">
        <f t="shared" si="9"/>
        <v>3.7962962962962963E-3</v>
      </c>
      <c r="O34" s="259">
        <v>8.6805555555555551E-4</v>
      </c>
      <c r="P34" s="259">
        <v>3.2407407407407406E-3</v>
      </c>
      <c r="Q34" s="259">
        <f t="shared" si="10"/>
        <v>4.1087962962962962E-3</v>
      </c>
    </row>
    <row r="35" spans="2:17" ht="16.5" thickBot="1" x14ac:dyDescent="0.3">
      <c r="B35" s="176" t="s">
        <v>1352</v>
      </c>
      <c r="C35" s="261">
        <v>6601</v>
      </c>
      <c r="D35" s="261">
        <v>21136</v>
      </c>
      <c r="E35" s="261">
        <f t="shared" si="11"/>
        <v>27737</v>
      </c>
      <c r="F35" s="261">
        <v>119</v>
      </c>
      <c r="G35" s="261">
        <v>3718</v>
      </c>
      <c r="H35" s="261">
        <f t="shared" si="12"/>
        <v>3837</v>
      </c>
      <c r="I35" s="259">
        <v>1.273148148148148E-4</v>
      </c>
      <c r="J35" s="259">
        <v>2.4305555555555552E-4</v>
      </c>
      <c r="K35" s="259">
        <f t="shared" si="8"/>
        <v>3.703703703703703E-4</v>
      </c>
      <c r="L35" s="259">
        <v>9.1435185185185185E-4</v>
      </c>
      <c r="M35" s="259">
        <v>3.0092592592592588E-3</v>
      </c>
      <c r="N35" s="259">
        <f t="shared" si="9"/>
        <v>3.9236111111111104E-3</v>
      </c>
      <c r="O35" s="259">
        <v>1.0416666666666667E-3</v>
      </c>
      <c r="P35" s="259">
        <v>3.2523148148148151E-3</v>
      </c>
      <c r="Q35" s="259">
        <f t="shared" si="10"/>
        <v>4.293981481481482E-3</v>
      </c>
    </row>
    <row r="36" spans="2:17" ht="16.5" thickBot="1" x14ac:dyDescent="0.3">
      <c r="B36" s="176" t="s">
        <v>1353</v>
      </c>
      <c r="C36" s="261">
        <v>6829</v>
      </c>
      <c r="D36" s="261">
        <v>22889</v>
      </c>
      <c r="E36" s="261">
        <f t="shared" si="11"/>
        <v>29718</v>
      </c>
      <c r="F36" s="261">
        <v>140</v>
      </c>
      <c r="G36" s="261">
        <v>4488</v>
      </c>
      <c r="H36" s="261">
        <f t="shared" si="12"/>
        <v>4628</v>
      </c>
      <c r="I36" s="259">
        <v>1.1574074074074073E-4</v>
      </c>
      <c r="J36" s="259">
        <v>2.199074074074074E-4</v>
      </c>
      <c r="K36" s="259">
        <f t="shared" si="8"/>
        <v>3.3564814814814812E-4</v>
      </c>
      <c r="L36" s="259">
        <v>1.0648148148148147E-3</v>
      </c>
      <c r="M36" s="259">
        <v>2.4652777777777776E-3</v>
      </c>
      <c r="N36" s="259">
        <f t="shared" si="9"/>
        <v>3.5300925925925925E-3</v>
      </c>
      <c r="O36" s="259">
        <v>1.1805555555555556E-3</v>
      </c>
      <c r="P36" s="259">
        <v>2.685185185185185E-3</v>
      </c>
      <c r="Q36" s="259">
        <f t="shared" si="10"/>
        <v>3.8657407407407408E-3</v>
      </c>
    </row>
    <row r="37" spans="2:17" ht="16.5" thickBot="1" x14ac:dyDescent="0.3">
      <c r="B37" s="176" t="s">
        <v>1354</v>
      </c>
      <c r="C37" s="261">
        <v>6800</v>
      </c>
      <c r="D37" s="261">
        <v>20790</v>
      </c>
      <c r="E37" s="261">
        <f t="shared" si="11"/>
        <v>27590</v>
      </c>
      <c r="F37" s="261">
        <v>111</v>
      </c>
      <c r="G37" s="261">
        <v>3591</v>
      </c>
      <c r="H37" s="261">
        <f t="shared" si="12"/>
        <v>3702</v>
      </c>
      <c r="I37" s="259">
        <v>8.1018518518518516E-5</v>
      </c>
      <c r="J37" s="259">
        <v>1.7361111111111112E-4</v>
      </c>
      <c r="K37" s="259">
        <f t="shared" si="8"/>
        <v>2.5462962962962961E-4</v>
      </c>
      <c r="L37" s="259">
        <v>9.3750000000000007E-4</v>
      </c>
      <c r="M37" s="259">
        <v>3.3101851851851851E-3</v>
      </c>
      <c r="N37" s="259">
        <f t="shared" si="9"/>
        <v>4.2476851851851851E-3</v>
      </c>
      <c r="O37" s="259">
        <v>1.0185185185185186E-3</v>
      </c>
      <c r="P37" s="259">
        <v>3.483796296296296E-3</v>
      </c>
      <c r="Q37" s="259">
        <f t="shared" si="10"/>
        <v>4.5023148148148149E-3</v>
      </c>
    </row>
    <row r="38" spans="2:17" ht="16.5" thickBot="1" x14ac:dyDescent="0.3">
      <c r="B38" s="176" t="s">
        <v>1355</v>
      </c>
      <c r="C38" s="261">
        <v>8128</v>
      </c>
      <c r="D38" s="261">
        <v>23318</v>
      </c>
      <c r="E38" s="261">
        <f t="shared" si="11"/>
        <v>31446</v>
      </c>
      <c r="F38" s="261">
        <v>123</v>
      </c>
      <c r="G38" s="261">
        <v>4074</v>
      </c>
      <c r="H38" s="261">
        <f t="shared" si="12"/>
        <v>4197</v>
      </c>
      <c r="I38" s="259">
        <v>2.8935185185185189E-4</v>
      </c>
      <c r="J38" s="259">
        <v>2.4305555555555552E-4</v>
      </c>
      <c r="K38" s="259">
        <f t="shared" si="8"/>
        <v>5.3240740740740744E-4</v>
      </c>
      <c r="L38" s="259">
        <v>8.7962962962962962E-4</v>
      </c>
      <c r="M38" s="259">
        <v>2.5810185185185185E-3</v>
      </c>
      <c r="N38" s="259">
        <f t="shared" si="9"/>
        <v>3.460648148148148E-3</v>
      </c>
      <c r="O38" s="259">
        <v>1.1689814814814816E-3</v>
      </c>
      <c r="P38" s="259">
        <v>2.8240740740740739E-3</v>
      </c>
      <c r="Q38" s="259">
        <f t="shared" si="10"/>
        <v>3.9930555555555552E-3</v>
      </c>
    </row>
    <row r="39" spans="2:17" ht="16.5" thickBot="1" x14ac:dyDescent="0.3">
      <c r="B39" s="257" t="s">
        <v>1356</v>
      </c>
      <c r="C39" s="264">
        <f t="shared" ref="C39:H39" si="13">SUM(C27:C38)</f>
        <v>44694</v>
      </c>
      <c r="D39" s="264">
        <f t="shared" si="13"/>
        <v>155151</v>
      </c>
      <c r="E39" s="264">
        <f t="shared" si="13"/>
        <v>199845</v>
      </c>
      <c r="F39" s="264">
        <f t="shared" si="13"/>
        <v>735</v>
      </c>
      <c r="G39" s="264">
        <f t="shared" si="13"/>
        <v>27631</v>
      </c>
      <c r="H39" s="264">
        <f t="shared" si="13"/>
        <v>28366</v>
      </c>
      <c r="I39" s="1339"/>
      <c r="J39" s="1340"/>
      <c r="K39" s="1340"/>
      <c r="L39" s="1340"/>
      <c r="M39" s="1340"/>
      <c r="N39" s="1340"/>
      <c r="O39" s="1340"/>
      <c r="P39" s="1340"/>
      <c r="Q39" s="1341"/>
    </row>
    <row r="40" spans="2:17" ht="16.5" thickBot="1" x14ac:dyDescent="0.3">
      <c r="B40" s="257" t="s">
        <v>1357</v>
      </c>
      <c r="C40" s="1339"/>
      <c r="D40" s="1340"/>
      <c r="E40" s="1340"/>
      <c r="F40" s="1340"/>
      <c r="G40" s="1340"/>
      <c r="H40" s="1341"/>
      <c r="I40" s="259">
        <v>1.3888888888888889E-4</v>
      </c>
      <c r="J40" s="259">
        <v>2.0833333333333335E-4</v>
      </c>
      <c r="K40" s="259">
        <v>3.4722222222222224E-4</v>
      </c>
      <c r="L40" s="259">
        <v>8.7962962962962962E-4</v>
      </c>
      <c r="M40" s="259">
        <v>2.5462962962962961E-3</v>
      </c>
      <c r="N40" s="259">
        <v>3.425925925925926E-3</v>
      </c>
      <c r="O40" s="259">
        <v>9.8379629629629642E-4</v>
      </c>
      <c r="P40" s="259">
        <v>2.7546296296296294E-3</v>
      </c>
      <c r="Q40" s="259">
        <v>3.7384259259259263E-3</v>
      </c>
    </row>
    <row r="42" spans="2:17" ht="22.5" x14ac:dyDescent="0.3">
      <c r="B42" s="1348" t="s">
        <v>1440</v>
      </c>
      <c r="C42" s="1348"/>
      <c r="D42" s="1348"/>
      <c r="E42" s="1348"/>
      <c r="F42" s="1348"/>
      <c r="G42" s="1348"/>
      <c r="H42" s="1348"/>
      <c r="I42" s="1348"/>
      <c r="J42" s="1348"/>
      <c r="K42" s="1348"/>
      <c r="L42" s="1348"/>
    </row>
  </sheetData>
  <mergeCells count="20">
    <mergeCell ref="I25:K25"/>
    <mergeCell ref="L25:N25"/>
    <mergeCell ref="O25:Q25"/>
    <mergeCell ref="B22:Q22"/>
    <mergeCell ref="B42:L42"/>
    <mergeCell ref="I39:Q39"/>
    <mergeCell ref="C40:H40"/>
    <mergeCell ref="B24:Q24"/>
    <mergeCell ref="B25:B26"/>
    <mergeCell ref="C25:E25"/>
    <mergeCell ref="F25:H25"/>
    <mergeCell ref="I19:Q19"/>
    <mergeCell ref="C20:H20"/>
    <mergeCell ref="B4:Q4"/>
    <mergeCell ref="B5:B6"/>
    <mergeCell ref="C5:E5"/>
    <mergeCell ref="F5:H5"/>
    <mergeCell ref="I5:K5"/>
    <mergeCell ref="L5:N5"/>
    <mergeCell ref="O5:Q5"/>
  </mergeCells>
  <pageMargins left="0.70866141732283472" right="0.70866141732283472" top="0.74803149606299213" bottom="0.74803149606299213" header="0.31496062992125984" footer="0.31496062992125984"/>
  <pageSetup paperSize="9" scale="70" orientation="landscape" r:id="rId1"/>
  <rowBreaks count="1" manualBreakCount="1">
    <brk id="2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84"/>
  <sheetViews>
    <sheetView zoomScale="91" zoomScaleNormal="91" workbookViewId="0">
      <selection activeCell="O84" sqref="O84"/>
    </sheetView>
  </sheetViews>
  <sheetFormatPr defaultRowHeight="15" x14ac:dyDescent="0.25"/>
  <cols>
    <col min="3" max="3" width="23" customWidth="1"/>
    <col min="4" max="4" width="27.42578125" customWidth="1"/>
    <col min="5" max="5" width="16.5703125" customWidth="1"/>
    <col min="7" max="7" width="13.7109375" customWidth="1"/>
    <col min="10" max="10" width="14.28515625" customWidth="1"/>
    <col min="11" max="11" width="18.140625" customWidth="1"/>
    <col min="12" max="12" width="18.85546875" customWidth="1"/>
  </cols>
  <sheetData>
    <row r="1" spans="1:21" ht="21" x14ac:dyDescent="0.35">
      <c r="B1" s="97"/>
    </row>
    <row r="2" spans="1:21" ht="15" customHeight="1" thickBot="1" x14ac:dyDescent="0.3">
      <c r="A2" s="1411"/>
      <c r="B2" s="1411"/>
      <c r="C2" s="1411"/>
      <c r="D2" s="1411"/>
      <c r="E2" s="1411"/>
      <c r="F2" s="1411"/>
      <c r="G2" s="1411"/>
      <c r="H2" s="1411"/>
      <c r="I2" s="1411"/>
      <c r="J2" s="1411"/>
      <c r="K2" s="1411"/>
      <c r="L2" s="1411"/>
      <c r="M2" s="1411"/>
      <c r="N2" s="1411"/>
      <c r="O2" s="1411"/>
      <c r="P2" s="1411"/>
      <c r="Q2" s="1411"/>
      <c r="R2" s="1411"/>
      <c r="S2" s="1411"/>
      <c r="T2" s="1411"/>
      <c r="U2" s="1411"/>
    </row>
    <row r="3" spans="1:21" ht="44.25" customHeight="1" thickBot="1" x14ac:dyDescent="0.3">
      <c r="B3" s="692" t="s">
        <v>1555</v>
      </c>
      <c r="C3" s="693"/>
      <c r="D3" s="693"/>
      <c r="E3" s="693"/>
      <c r="F3" s="693"/>
      <c r="G3" s="693"/>
      <c r="H3" s="693"/>
      <c r="I3" s="693"/>
      <c r="J3" s="693"/>
      <c r="K3" s="693"/>
      <c r="L3" s="694"/>
    </row>
    <row r="4" spans="1:21" ht="15.75" thickBot="1" x14ac:dyDescent="0.3">
      <c r="B4" s="219">
        <v>1</v>
      </c>
      <c r="C4" s="1294">
        <v>2</v>
      </c>
      <c r="D4" s="1351"/>
      <c r="E4" s="1351"/>
      <c r="F4" s="1295"/>
      <c r="G4" s="220">
        <v>3</v>
      </c>
      <c r="H4" s="1352">
        <v>4</v>
      </c>
      <c r="I4" s="1297"/>
      <c r="J4" s="1353">
        <v>5</v>
      </c>
      <c r="K4" s="1295"/>
      <c r="L4" s="221">
        <v>6</v>
      </c>
    </row>
    <row r="5" spans="1:21" ht="176.25" thickBot="1" x14ac:dyDescent="0.3">
      <c r="B5" s="1310" t="s">
        <v>2</v>
      </c>
      <c r="C5" s="1192" t="s">
        <v>491</v>
      </c>
      <c r="D5" s="1193"/>
      <c r="E5" s="1193"/>
      <c r="F5" s="1355"/>
      <c r="G5" s="1187" t="s">
        <v>1554</v>
      </c>
      <c r="H5" s="222" t="s">
        <v>1080</v>
      </c>
      <c r="I5" s="222" t="s">
        <v>1413</v>
      </c>
      <c r="J5" s="222" t="s">
        <v>1081</v>
      </c>
      <c r="K5" s="222" t="s">
        <v>1414</v>
      </c>
      <c r="L5" s="1359" t="s">
        <v>1082</v>
      </c>
    </row>
    <row r="6" spans="1:21" ht="15.75" thickBot="1" x14ac:dyDescent="0.3">
      <c r="B6" s="1354"/>
      <c r="C6" s="297" t="s">
        <v>488</v>
      </c>
      <c r="D6" s="212" t="s">
        <v>489</v>
      </c>
      <c r="E6" s="212" t="s">
        <v>490</v>
      </c>
      <c r="F6" s="212" t="s">
        <v>1083</v>
      </c>
      <c r="G6" s="1191"/>
      <c r="H6" s="212" t="s">
        <v>16</v>
      </c>
      <c r="I6" s="212" t="s">
        <v>17</v>
      </c>
      <c r="J6" s="212" t="s">
        <v>19</v>
      </c>
      <c r="K6" s="212" t="s">
        <v>20</v>
      </c>
      <c r="L6" s="1361"/>
    </row>
    <row r="7" spans="1:21" ht="105.75" customHeight="1" thickBot="1" x14ac:dyDescent="0.3">
      <c r="B7" s="1354"/>
      <c r="C7" s="1356" t="s">
        <v>593</v>
      </c>
      <c r="D7" s="1356" t="s">
        <v>594</v>
      </c>
      <c r="E7" s="1359" t="s">
        <v>1411</v>
      </c>
      <c r="F7" s="1359" t="s">
        <v>1412</v>
      </c>
      <c r="G7" s="211" t="s">
        <v>1084</v>
      </c>
      <c r="H7" s="223">
        <v>322</v>
      </c>
      <c r="I7" s="223">
        <v>261</v>
      </c>
      <c r="J7" s="223">
        <v>383</v>
      </c>
      <c r="K7" s="223">
        <v>275</v>
      </c>
      <c r="L7" s="223">
        <v>361</v>
      </c>
    </row>
    <row r="8" spans="1:21" ht="45.75" thickBot="1" x14ac:dyDescent="0.3">
      <c r="B8" s="1354"/>
      <c r="C8" s="1357"/>
      <c r="D8" s="1357"/>
      <c r="E8" s="1360"/>
      <c r="F8" s="1360"/>
      <c r="G8" s="211" t="s">
        <v>1085</v>
      </c>
      <c r="H8" s="224"/>
      <c r="I8" s="223">
        <v>271</v>
      </c>
      <c r="J8" s="224"/>
      <c r="K8" s="223">
        <v>202</v>
      </c>
      <c r="L8" s="225">
        <v>1151</v>
      </c>
    </row>
    <row r="9" spans="1:21" ht="60.75" thickBot="1" x14ac:dyDescent="0.3">
      <c r="B9" s="1311"/>
      <c r="C9" s="1358"/>
      <c r="D9" s="1358"/>
      <c r="E9" s="1361"/>
      <c r="F9" s="1361"/>
      <c r="G9" s="211" t="s">
        <v>1086</v>
      </c>
      <c r="H9" s="224"/>
      <c r="I9" s="223">
        <v>7</v>
      </c>
      <c r="J9" s="224"/>
      <c r="K9" s="223">
        <v>1</v>
      </c>
      <c r="L9" s="223">
        <v>5</v>
      </c>
    </row>
    <row r="10" spans="1:21" ht="15.75" thickBot="1" x14ac:dyDescent="0.3">
      <c r="B10" s="1362" t="s">
        <v>1087</v>
      </c>
      <c r="C10" s="1363"/>
      <c r="D10" s="1363"/>
      <c r="E10" s="1363"/>
      <c r="F10" s="1363"/>
      <c r="G10" s="1364"/>
      <c r="H10" s="75">
        <v>322</v>
      </c>
      <c r="I10" s="75">
        <v>539</v>
      </c>
      <c r="J10" s="75">
        <v>383</v>
      </c>
      <c r="K10" s="75">
        <v>478</v>
      </c>
      <c r="L10" s="76">
        <v>1517</v>
      </c>
    </row>
    <row r="11" spans="1:21" ht="15.75" thickBot="1" x14ac:dyDescent="0.3">
      <c r="B11" s="1365" t="s">
        <v>1088</v>
      </c>
      <c r="C11" s="1366"/>
      <c r="D11" s="1366"/>
      <c r="E11" s="1366"/>
      <c r="F11" s="1366"/>
      <c r="G11" s="1366"/>
      <c r="H11" s="1366"/>
      <c r="I11" s="1366"/>
      <c r="J11" s="1366"/>
      <c r="K11" s="1366"/>
      <c r="L11" s="1367"/>
    </row>
    <row r="12" spans="1:21" x14ac:dyDescent="0.25">
      <c r="B12" s="1368">
        <v>1</v>
      </c>
      <c r="C12" s="1370" t="s">
        <v>428</v>
      </c>
      <c r="D12" s="77" t="s">
        <v>1089</v>
      </c>
      <c r="E12" s="1372" t="s">
        <v>429</v>
      </c>
      <c r="F12" s="1372" t="s">
        <v>151</v>
      </c>
      <c r="G12" s="1368" t="s">
        <v>1088</v>
      </c>
      <c r="H12" s="1368">
        <v>20</v>
      </c>
      <c r="I12" s="1368">
        <v>17</v>
      </c>
      <c r="J12" s="1368">
        <v>20</v>
      </c>
      <c r="K12" s="1368">
        <v>20</v>
      </c>
      <c r="L12" s="1368">
        <v>22</v>
      </c>
    </row>
    <row r="13" spans="1:21" ht="15.75" thickBot="1" x14ac:dyDescent="0.3">
      <c r="B13" s="1369"/>
      <c r="C13" s="1371"/>
      <c r="D13" s="78" t="s">
        <v>608</v>
      </c>
      <c r="E13" s="1373"/>
      <c r="F13" s="1373"/>
      <c r="G13" s="1369"/>
      <c r="H13" s="1369"/>
      <c r="I13" s="1369"/>
      <c r="J13" s="1369"/>
      <c r="K13" s="1369"/>
      <c r="L13" s="1369"/>
    </row>
    <row r="14" spans="1:21" ht="30" x14ac:dyDescent="0.25">
      <c r="B14" s="1368">
        <v>2</v>
      </c>
      <c r="C14" s="77" t="s">
        <v>528</v>
      </c>
      <c r="D14" s="77" t="s">
        <v>629</v>
      </c>
      <c r="E14" s="1372" t="s">
        <v>1136</v>
      </c>
      <c r="F14" s="1372" t="s">
        <v>275</v>
      </c>
      <c r="G14" s="1368" t="s">
        <v>1088</v>
      </c>
      <c r="H14" s="1368">
        <v>15</v>
      </c>
      <c r="I14" s="1368">
        <v>14</v>
      </c>
      <c r="J14" s="1368">
        <v>13</v>
      </c>
      <c r="K14" s="1368">
        <v>4</v>
      </c>
      <c r="L14" s="1368">
        <v>30</v>
      </c>
    </row>
    <row r="15" spans="1:21" ht="15.75" thickBot="1" x14ac:dyDescent="0.3">
      <c r="B15" s="1369"/>
      <c r="C15" s="78" t="s">
        <v>67</v>
      </c>
      <c r="D15" s="78" t="s">
        <v>628</v>
      </c>
      <c r="E15" s="1373"/>
      <c r="F15" s="1373"/>
      <c r="G15" s="1369"/>
      <c r="H15" s="1369"/>
      <c r="I15" s="1369"/>
      <c r="J15" s="1369"/>
      <c r="K15" s="1369"/>
      <c r="L15" s="1369"/>
    </row>
    <row r="16" spans="1:21" ht="59.25" customHeight="1" x14ac:dyDescent="0.25">
      <c r="B16" s="1368">
        <v>3</v>
      </c>
      <c r="C16" s="1370" t="s">
        <v>533</v>
      </c>
      <c r="D16" s="77" t="s">
        <v>496</v>
      </c>
      <c r="E16" s="1372" t="s">
        <v>1137</v>
      </c>
      <c r="F16" s="1377" t="s">
        <v>174</v>
      </c>
      <c r="G16" s="1368" t="s">
        <v>1088</v>
      </c>
      <c r="H16" s="1368">
        <v>17</v>
      </c>
      <c r="I16" s="1368">
        <v>5</v>
      </c>
      <c r="J16" s="1379">
        <v>25</v>
      </c>
      <c r="K16" s="1374">
        <v>24</v>
      </c>
      <c r="L16" s="1374">
        <v>21</v>
      </c>
    </row>
    <row r="17" spans="2:12" ht="15.75" thickBot="1" x14ac:dyDescent="0.3">
      <c r="B17" s="1369"/>
      <c r="C17" s="1371"/>
      <c r="D17" s="78" t="s">
        <v>495</v>
      </c>
      <c r="E17" s="1373"/>
      <c r="F17" s="1378"/>
      <c r="G17" s="1369"/>
      <c r="H17" s="1369"/>
      <c r="I17" s="1369"/>
      <c r="J17" s="1380"/>
      <c r="K17" s="1375"/>
      <c r="L17" s="1375"/>
    </row>
    <row r="18" spans="2:12" ht="30" x14ac:dyDescent="0.25">
      <c r="B18" s="1368">
        <v>4</v>
      </c>
      <c r="C18" s="77" t="s">
        <v>59</v>
      </c>
      <c r="D18" s="77" t="s">
        <v>500</v>
      </c>
      <c r="E18" s="1372" t="s">
        <v>1138</v>
      </c>
      <c r="F18" s="1372" t="s">
        <v>239</v>
      </c>
      <c r="G18" s="1368" t="s">
        <v>1088</v>
      </c>
      <c r="H18" s="1368">
        <v>42</v>
      </c>
      <c r="I18" s="1368">
        <v>37</v>
      </c>
      <c r="J18" s="1368">
        <v>40</v>
      </c>
      <c r="K18" s="1376">
        <v>39</v>
      </c>
      <c r="L18" s="1376">
        <v>64</v>
      </c>
    </row>
    <row r="19" spans="2:12" ht="15.75" thickBot="1" x14ac:dyDescent="0.3">
      <c r="B19" s="1369"/>
      <c r="C19" s="78" t="s">
        <v>498</v>
      </c>
      <c r="D19" s="78" t="s">
        <v>1090</v>
      </c>
      <c r="E19" s="1373"/>
      <c r="F19" s="1373"/>
      <c r="G19" s="1369"/>
      <c r="H19" s="1369"/>
      <c r="I19" s="1369"/>
      <c r="J19" s="1369"/>
      <c r="K19" s="1369"/>
      <c r="L19" s="1369"/>
    </row>
    <row r="20" spans="2:12" ht="30" x14ac:dyDescent="0.25">
      <c r="B20" s="1368">
        <v>5</v>
      </c>
      <c r="C20" s="77" t="s">
        <v>511</v>
      </c>
      <c r="D20" s="77" t="s">
        <v>1092</v>
      </c>
      <c r="E20" s="1372" t="s">
        <v>1139</v>
      </c>
      <c r="F20" s="1372" t="s">
        <v>353</v>
      </c>
      <c r="G20" s="1368" t="s">
        <v>1088</v>
      </c>
      <c r="H20" s="1368">
        <v>7</v>
      </c>
      <c r="I20" s="1368">
        <v>5</v>
      </c>
      <c r="J20" s="1368">
        <v>14</v>
      </c>
      <c r="K20" s="1368">
        <v>10</v>
      </c>
      <c r="L20" s="1368">
        <v>17</v>
      </c>
    </row>
    <row r="21" spans="2:12" ht="15.75" thickBot="1" x14ac:dyDescent="0.3">
      <c r="B21" s="1369"/>
      <c r="C21" s="78" t="s">
        <v>1091</v>
      </c>
      <c r="D21" s="78" t="s">
        <v>1093</v>
      </c>
      <c r="E21" s="1373"/>
      <c r="F21" s="1373"/>
      <c r="G21" s="1369"/>
      <c r="H21" s="1369"/>
      <c r="I21" s="1369"/>
      <c r="J21" s="1369"/>
      <c r="K21" s="1369"/>
      <c r="L21" s="1369"/>
    </row>
    <row r="22" spans="2:12" ht="30" x14ac:dyDescent="0.25">
      <c r="B22" s="1368">
        <v>6</v>
      </c>
      <c r="C22" s="77" t="s">
        <v>1094</v>
      </c>
      <c r="D22" s="77" t="s">
        <v>1096</v>
      </c>
      <c r="E22" s="1372" t="s">
        <v>1140</v>
      </c>
      <c r="F22" s="1372" t="s">
        <v>1151</v>
      </c>
      <c r="G22" s="1381" t="s">
        <v>1088</v>
      </c>
      <c r="H22" s="1368">
        <v>10</v>
      </c>
      <c r="I22" s="1368">
        <v>3</v>
      </c>
      <c r="J22" s="1368">
        <v>14</v>
      </c>
      <c r="K22" s="1368">
        <v>12</v>
      </c>
      <c r="L22" s="1368">
        <v>19</v>
      </c>
    </row>
    <row r="23" spans="2:12" ht="15.75" thickBot="1" x14ac:dyDescent="0.3">
      <c r="B23" s="1369"/>
      <c r="C23" s="78" t="s">
        <v>1095</v>
      </c>
      <c r="D23" s="78" t="s">
        <v>1097</v>
      </c>
      <c r="E23" s="1373"/>
      <c r="F23" s="1373"/>
      <c r="G23" s="1382"/>
      <c r="H23" s="1369"/>
      <c r="I23" s="1369"/>
      <c r="J23" s="1369"/>
      <c r="K23" s="1369"/>
      <c r="L23" s="1369"/>
    </row>
    <row r="24" spans="2:12" ht="89.25" customHeight="1" x14ac:dyDescent="0.25">
      <c r="B24" s="1368">
        <v>7</v>
      </c>
      <c r="C24" s="1370" t="s">
        <v>1098</v>
      </c>
      <c r="D24" s="77" t="s">
        <v>552</v>
      </c>
      <c r="E24" s="1372" t="s">
        <v>1141</v>
      </c>
      <c r="F24" s="1372" t="s">
        <v>384</v>
      </c>
      <c r="G24" s="1381" t="s">
        <v>1088</v>
      </c>
      <c r="H24" s="1368">
        <v>12</v>
      </c>
      <c r="I24" s="1368">
        <v>10</v>
      </c>
      <c r="J24" s="1368">
        <v>18</v>
      </c>
      <c r="K24" s="1368">
        <v>18</v>
      </c>
      <c r="L24" s="1368">
        <v>9</v>
      </c>
    </row>
    <row r="25" spans="2:12" ht="15.75" thickBot="1" x14ac:dyDescent="0.3">
      <c r="B25" s="1369"/>
      <c r="C25" s="1371"/>
      <c r="D25" s="78" t="s">
        <v>551</v>
      </c>
      <c r="E25" s="1373"/>
      <c r="F25" s="1373"/>
      <c r="G25" s="1382"/>
      <c r="H25" s="1369"/>
      <c r="I25" s="1369"/>
      <c r="J25" s="1369"/>
      <c r="K25" s="1369"/>
      <c r="L25" s="1369"/>
    </row>
    <row r="26" spans="2:12" x14ac:dyDescent="0.25">
      <c r="B26" s="1368">
        <v>8</v>
      </c>
      <c r="C26" s="77" t="s">
        <v>1099</v>
      </c>
      <c r="D26" s="77" t="s">
        <v>559</v>
      </c>
      <c r="E26" s="1372" t="s">
        <v>1142</v>
      </c>
      <c r="F26" s="1372" t="s">
        <v>371</v>
      </c>
      <c r="G26" s="1368" t="s">
        <v>1088</v>
      </c>
      <c r="H26" s="1368">
        <v>13</v>
      </c>
      <c r="I26" s="1368">
        <v>13</v>
      </c>
      <c r="J26" s="1368">
        <v>22</v>
      </c>
      <c r="K26" s="1368">
        <v>4</v>
      </c>
      <c r="L26" s="1368">
        <v>5</v>
      </c>
    </row>
    <row r="27" spans="2:12" ht="30.75" thickBot="1" x14ac:dyDescent="0.3">
      <c r="B27" s="1369"/>
      <c r="C27" s="78" t="s">
        <v>1100</v>
      </c>
      <c r="D27" s="78" t="s">
        <v>558</v>
      </c>
      <c r="E27" s="1373"/>
      <c r="F27" s="1373"/>
      <c r="G27" s="1369"/>
      <c r="H27" s="1369"/>
      <c r="I27" s="1369"/>
      <c r="J27" s="1369"/>
      <c r="K27" s="1369"/>
      <c r="L27" s="1369"/>
    </row>
    <row r="28" spans="2:12" ht="90.75" customHeight="1" thickBot="1" x14ac:dyDescent="0.3">
      <c r="B28" s="79">
        <v>9</v>
      </c>
      <c r="C28" s="78" t="s">
        <v>702</v>
      </c>
      <c r="D28" s="80" t="s">
        <v>1101</v>
      </c>
      <c r="E28" s="91" t="s">
        <v>1143</v>
      </c>
      <c r="F28" s="91" t="s">
        <v>334</v>
      </c>
      <c r="G28" s="81" t="s">
        <v>1088</v>
      </c>
      <c r="H28" s="81">
        <v>19</v>
      </c>
      <c r="I28" s="81">
        <v>17</v>
      </c>
      <c r="J28" s="81">
        <v>42</v>
      </c>
      <c r="K28" s="81">
        <v>18</v>
      </c>
      <c r="L28" s="81">
        <v>28</v>
      </c>
    </row>
    <row r="29" spans="2:12" ht="30" x14ac:dyDescent="0.25">
      <c r="B29" s="1368">
        <v>10</v>
      </c>
      <c r="C29" s="77" t="s">
        <v>59</v>
      </c>
      <c r="D29" s="77" t="s">
        <v>64</v>
      </c>
      <c r="E29" s="1372" t="s">
        <v>1144</v>
      </c>
      <c r="F29" s="1372" t="s">
        <v>322</v>
      </c>
      <c r="G29" s="1368" t="s">
        <v>1088</v>
      </c>
      <c r="H29" s="1368">
        <v>8</v>
      </c>
      <c r="I29" s="1368">
        <v>7</v>
      </c>
      <c r="J29" s="1368">
        <v>30</v>
      </c>
      <c r="K29" s="1368">
        <v>12</v>
      </c>
      <c r="L29" s="1368">
        <v>20</v>
      </c>
    </row>
    <row r="30" spans="2:12" ht="15.75" thickBot="1" x14ac:dyDescent="0.3">
      <c r="B30" s="1369"/>
      <c r="C30" s="78" t="s">
        <v>502</v>
      </c>
      <c r="D30" s="78" t="s">
        <v>1102</v>
      </c>
      <c r="E30" s="1373"/>
      <c r="F30" s="1373"/>
      <c r="G30" s="1369"/>
      <c r="H30" s="1369"/>
      <c r="I30" s="1369"/>
      <c r="J30" s="1369"/>
      <c r="K30" s="1369"/>
      <c r="L30" s="1369"/>
    </row>
    <row r="31" spans="2:12" ht="45" x14ac:dyDescent="0.25">
      <c r="B31" s="1368">
        <v>11</v>
      </c>
      <c r="C31" s="77" t="s">
        <v>564</v>
      </c>
      <c r="D31" s="77" t="s">
        <v>595</v>
      </c>
      <c r="E31" s="1372" t="s">
        <v>1145</v>
      </c>
      <c r="F31" s="1377" t="s">
        <v>299</v>
      </c>
      <c r="G31" s="1368" t="s">
        <v>1088</v>
      </c>
      <c r="H31" s="1381">
        <v>29</v>
      </c>
      <c r="I31" s="1381">
        <v>21</v>
      </c>
      <c r="J31" s="1381">
        <v>26</v>
      </c>
      <c r="K31" s="1381">
        <v>14</v>
      </c>
      <c r="L31" s="1381">
        <v>37</v>
      </c>
    </row>
    <row r="32" spans="2:12" ht="15.75" thickBot="1" x14ac:dyDescent="0.3">
      <c r="B32" s="1369"/>
      <c r="C32" s="78" t="s">
        <v>502</v>
      </c>
      <c r="D32" s="78" t="s">
        <v>1103</v>
      </c>
      <c r="E32" s="1373"/>
      <c r="F32" s="1378"/>
      <c r="G32" s="1369"/>
      <c r="H32" s="1382"/>
      <c r="I32" s="1382"/>
      <c r="J32" s="1382"/>
      <c r="K32" s="1382"/>
      <c r="L32" s="1382"/>
    </row>
    <row r="33" spans="2:12" ht="44.25" customHeight="1" x14ac:dyDescent="0.25">
      <c r="B33" s="1368">
        <v>12</v>
      </c>
      <c r="C33" s="1370" t="s">
        <v>1104</v>
      </c>
      <c r="D33" s="77" t="s">
        <v>1105</v>
      </c>
      <c r="E33" s="1372" t="s">
        <v>1146</v>
      </c>
      <c r="F33" s="1372" t="s">
        <v>299</v>
      </c>
      <c r="G33" s="1368" t="s">
        <v>1088</v>
      </c>
      <c r="H33" s="1368">
        <v>26</v>
      </c>
      <c r="I33" s="1368">
        <v>25</v>
      </c>
      <c r="J33" s="1368">
        <v>30</v>
      </c>
      <c r="K33" s="1381">
        <v>30</v>
      </c>
      <c r="L33" s="1368">
        <v>34</v>
      </c>
    </row>
    <row r="34" spans="2:12" ht="15.75" thickBot="1" x14ac:dyDescent="0.3">
      <c r="B34" s="1369"/>
      <c r="C34" s="1371"/>
      <c r="D34" s="78" t="s">
        <v>1106</v>
      </c>
      <c r="E34" s="1373"/>
      <c r="F34" s="1373"/>
      <c r="G34" s="1369"/>
      <c r="H34" s="1369"/>
      <c r="I34" s="1369"/>
      <c r="J34" s="1369"/>
      <c r="K34" s="1382"/>
      <c r="L34" s="1369"/>
    </row>
    <row r="35" spans="2:12" ht="30" x14ac:dyDescent="0.25">
      <c r="B35" s="1368">
        <v>13</v>
      </c>
      <c r="C35" s="77" t="s">
        <v>1107</v>
      </c>
      <c r="D35" s="77" t="s">
        <v>582</v>
      </c>
      <c r="E35" s="1372" t="s">
        <v>1147</v>
      </c>
      <c r="F35" s="1372" t="s">
        <v>402</v>
      </c>
      <c r="G35" s="1368" t="s">
        <v>1088</v>
      </c>
      <c r="H35" s="1368">
        <v>23</v>
      </c>
      <c r="I35" s="1368">
        <v>23</v>
      </c>
      <c r="J35" s="1368">
        <v>29</v>
      </c>
      <c r="K35" s="1368">
        <v>28</v>
      </c>
      <c r="L35" s="1368">
        <v>26</v>
      </c>
    </row>
    <row r="36" spans="2:12" ht="15.75" thickBot="1" x14ac:dyDescent="0.3">
      <c r="B36" s="1369"/>
      <c r="C36" s="78" t="s">
        <v>1108</v>
      </c>
      <c r="D36" s="78" t="s">
        <v>938</v>
      </c>
      <c r="E36" s="1373"/>
      <c r="F36" s="1373"/>
      <c r="G36" s="1369"/>
      <c r="H36" s="1369"/>
      <c r="I36" s="1369"/>
      <c r="J36" s="1369"/>
      <c r="K36" s="1369"/>
      <c r="L36" s="1369"/>
    </row>
    <row r="37" spans="2:12" x14ac:dyDescent="0.25">
      <c r="B37" s="1368">
        <v>14</v>
      </c>
      <c r="C37" s="1370" t="s">
        <v>1109</v>
      </c>
      <c r="D37" s="77" t="s">
        <v>1057</v>
      </c>
      <c r="E37" s="1372" t="s">
        <v>1148</v>
      </c>
      <c r="F37" s="1372" t="s">
        <v>408</v>
      </c>
      <c r="G37" s="1368" t="s">
        <v>1088</v>
      </c>
      <c r="H37" s="1381">
        <v>33</v>
      </c>
      <c r="I37" s="1368">
        <v>24</v>
      </c>
      <c r="J37" s="1368">
        <v>17</v>
      </c>
      <c r="K37" s="1368">
        <v>9</v>
      </c>
      <c r="L37" s="1368">
        <v>8</v>
      </c>
    </row>
    <row r="38" spans="2:12" ht="15.75" thickBot="1" x14ac:dyDescent="0.3">
      <c r="B38" s="1369"/>
      <c r="C38" s="1371"/>
      <c r="D38" s="78" t="s">
        <v>1110</v>
      </c>
      <c r="E38" s="1373"/>
      <c r="F38" s="1373"/>
      <c r="G38" s="1369"/>
      <c r="H38" s="1382"/>
      <c r="I38" s="1369"/>
      <c r="J38" s="1369"/>
      <c r="K38" s="1369"/>
      <c r="L38" s="1369"/>
    </row>
    <row r="39" spans="2:12" ht="60" x14ac:dyDescent="0.25">
      <c r="B39" s="1368">
        <v>15</v>
      </c>
      <c r="C39" s="77" t="s">
        <v>1050</v>
      </c>
      <c r="D39" s="77" t="s">
        <v>43</v>
      </c>
      <c r="E39" s="1372" t="s">
        <v>485</v>
      </c>
      <c r="F39" s="1372" t="s">
        <v>415</v>
      </c>
      <c r="G39" s="1368" t="s">
        <v>1088</v>
      </c>
      <c r="H39" s="1368">
        <v>15</v>
      </c>
      <c r="I39" s="1368">
        <v>9</v>
      </c>
      <c r="J39" s="1368">
        <v>18</v>
      </c>
      <c r="K39" s="1368">
        <v>11</v>
      </c>
      <c r="L39" s="1368">
        <v>10</v>
      </c>
    </row>
    <row r="40" spans="2:12" ht="15.75" thickBot="1" x14ac:dyDescent="0.3">
      <c r="B40" s="1369"/>
      <c r="C40" s="78" t="s">
        <v>589</v>
      </c>
      <c r="D40" s="78" t="s">
        <v>508</v>
      </c>
      <c r="E40" s="1373"/>
      <c r="F40" s="1373"/>
      <c r="G40" s="1369"/>
      <c r="H40" s="1369"/>
      <c r="I40" s="1369"/>
      <c r="J40" s="1369"/>
      <c r="K40" s="1369"/>
      <c r="L40" s="1369"/>
    </row>
    <row r="41" spans="2:12" x14ac:dyDescent="0.25">
      <c r="B41" s="1368">
        <v>16</v>
      </c>
      <c r="C41" s="1370" t="s">
        <v>1111</v>
      </c>
      <c r="D41" s="77" t="s">
        <v>497</v>
      </c>
      <c r="E41" s="1372" t="s">
        <v>1149</v>
      </c>
      <c r="F41" s="1372" t="s">
        <v>254</v>
      </c>
      <c r="G41" s="1368" t="s">
        <v>1088</v>
      </c>
      <c r="H41" s="1368">
        <v>33</v>
      </c>
      <c r="I41" s="1368">
        <v>31</v>
      </c>
      <c r="J41" s="1368">
        <v>25</v>
      </c>
      <c r="K41" s="1368">
        <v>22</v>
      </c>
      <c r="L41" s="1368">
        <v>11</v>
      </c>
    </row>
    <row r="42" spans="2:12" ht="15.75" thickBot="1" x14ac:dyDescent="0.3">
      <c r="B42" s="1369"/>
      <c r="C42" s="1371"/>
      <c r="D42" s="78" t="s">
        <v>1112</v>
      </c>
      <c r="E42" s="1373"/>
      <c r="F42" s="1373"/>
      <c r="G42" s="1369"/>
      <c r="H42" s="1369"/>
      <c r="I42" s="1369"/>
      <c r="J42" s="1369"/>
      <c r="K42" s="1369"/>
      <c r="L42" s="1369"/>
    </row>
    <row r="43" spans="2:12" ht="15.75" thickBot="1" x14ac:dyDescent="0.3">
      <c r="B43" s="82"/>
      <c r="C43" s="83"/>
      <c r="D43" s="83"/>
      <c r="E43" s="84"/>
      <c r="F43" s="93"/>
      <c r="G43" s="81" t="s">
        <v>1064</v>
      </c>
      <c r="H43" s="85">
        <v>322</v>
      </c>
      <c r="I43" s="79">
        <v>261</v>
      </c>
      <c r="J43" s="81">
        <v>383</v>
      </c>
      <c r="K43" s="81">
        <v>275</v>
      </c>
      <c r="L43" s="81">
        <v>361</v>
      </c>
    </row>
    <row r="44" spans="2:12" x14ac:dyDescent="0.25">
      <c r="B44" s="1383"/>
      <c r="C44" s="1383"/>
      <c r="D44" s="1383"/>
      <c r="E44" s="1383"/>
      <c r="F44" s="1383"/>
      <c r="G44" s="1383"/>
      <c r="H44" s="1383"/>
      <c r="I44" s="1383"/>
      <c r="J44" s="1383"/>
      <c r="K44" s="1383"/>
      <c r="L44" s="1383"/>
    </row>
    <row r="45" spans="2:12" x14ac:dyDescent="0.25">
      <c r="B45" s="1383"/>
      <c r="C45" s="1383"/>
      <c r="D45" s="1383"/>
      <c r="E45" s="1383"/>
      <c r="F45" s="1383"/>
      <c r="G45" s="1383"/>
      <c r="H45" s="1383"/>
      <c r="I45" s="1383"/>
      <c r="J45" s="1383"/>
      <c r="K45" s="1383"/>
      <c r="L45" s="1383"/>
    </row>
    <row r="46" spans="2:12" x14ac:dyDescent="0.25">
      <c r="B46" s="1384"/>
      <c r="C46" s="1384"/>
      <c r="D46" s="1384"/>
      <c r="E46" s="1384"/>
      <c r="F46" s="1384"/>
      <c r="G46" s="1384"/>
      <c r="H46" s="1384"/>
      <c r="I46" s="1384"/>
      <c r="J46" s="1384"/>
      <c r="K46" s="1384"/>
      <c r="L46" s="1384"/>
    </row>
    <row r="47" spans="2:12" ht="15.75" thickBot="1" x14ac:dyDescent="0.3">
      <c r="B47" s="1385"/>
      <c r="C47" s="1385"/>
      <c r="D47" s="1385"/>
      <c r="E47" s="1385"/>
      <c r="F47" s="1385"/>
      <c r="G47" s="1385"/>
      <c r="H47" s="1385"/>
      <c r="I47" s="1385"/>
      <c r="J47" s="1385"/>
      <c r="K47" s="1385"/>
      <c r="L47" s="1385"/>
    </row>
    <row r="48" spans="2:12" ht="15.75" thickBot="1" x14ac:dyDescent="0.3">
      <c r="B48" s="1386" t="s">
        <v>1113</v>
      </c>
      <c r="C48" s="1387"/>
      <c r="D48" s="1387"/>
      <c r="E48" s="1387"/>
      <c r="F48" s="1387"/>
      <c r="G48" s="1387"/>
      <c r="H48" s="1387"/>
      <c r="I48" s="1387"/>
      <c r="J48" s="1387"/>
      <c r="K48" s="1387"/>
      <c r="L48" s="1388"/>
    </row>
    <row r="49" spans="2:12" x14ac:dyDescent="0.25">
      <c r="B49" s="1368">
        <v>1</v>
      </c>
      <c r="C49" s="1370" t="s">
        <v>428</v>
      </c>
      <c r="D49" s="77" t="s">
        <v>512</v>
      </c>
      <c r="E49" s="1372" t="s">
        <v>429</v>
      </c>
      <c r="F49" s="1372" t="s">
        <v>151</v>
      </c>
      <c r="G49" s="1391" t="s">
        <v>1113</v>
      </c>
      <c r="H49" s="1389"/>
      <c r="I49" s="1368">
        <v>16</v>
      </c>
      <c r="J49" s="1389"/>
      <c r="K49" s="1368">
        <v>4</v>
      </c>
      <c r="L49" s="1368">
        <v>63</v>
      </c>
    </row>
    <row r="50" spans="2:12" ht="15.75" thickBot="1" x14ac:dyDescent="0.3">
      <c r="B50" s="1369"/>
      <c r="C50" s="1371"/>
      <c r="D50" s="78" t="s">
        <v>608</v>
      </c>
      <c r="E50" s="1373"/>
      <c r="F50" s="1373"/>
      <c r="G50" s="1392"/>
      <c r="H50" s="1390"/>
      <c r="I50" s="1369"/>
      <c r="J50" s="1390"/>
      <c r="K50" s="1369"/>
      <c r="L50" s="1369"/>
    </row>
    <row r="51" spans="2:12" ht="59.25" customHeight="1" x14ac:dyDescent="0.25">
      <c r="B51" s="1368">
        <v>2</v>
      </c>
      <c r="C51" s="1370" t="s">
        <v>1114</v>
      </c>
      <c r="D51" s="77" t="s">
        <v>1115</v>
      </c>
      <c r="E51" s="1372" t="s">
        <v>431</v>
      </c>
      <c r="F51" s="1377" t="s">
        <v>159</v>
      </c>
      <c r="G51" s="1391" t="s">
        <v>1113</v>
      </c>
      <c r="H51" s="1393"/>
      <c r="I51" s="1395">
        <v>5</v>
      </c>
      <c r="J51" s="1397"/>
      <c r="K51" s="1395">
        <v>15</v>
      </c>
      <c r="L51" s="1395">
        <v>26</v>
      </c>
    </row>
    <row r="52" spans="2:12" ht="15.75" thickBot="1" x14ac:dyDescent="0.3">
      <c r="B52" s="1369"/>
      <c r="C52" s="1371"/>
      <c r="D52" s="78" t="s">
        <v>36</v>
      </c>
      <c r="E52" s="1373"/>
      <c r="F52" s="1378"/>
      <c r="G52" s="1392"/>
      <c r="H52" s="1394"/>
      <c r="I52" s="1396"/>
      <c r="J52" s="1398"/>
      <c r="K52" s="1396"/>
      <c r="L52" s="1396"/>
    </row>
    <row r="53" spans="2:12" x14ac:dyDescent="0.25">
      <c r="B53" s="1368">
        <v>3</v>
      </c>
      <c r="C53" s="77" t="s">
        <v>1116</v>
      </c>
      <c r="D53" s="77" t="s">
        <v>509</v>
      </c>
      <c r="E53" s="1372" t="s">
        <v>433</v>
      </c>
      <c r="F53" s="1372" t="s">
        <v>169</v>
      </c>
      <c r="G53" s="1391" t="s">
        <v>1113</v>
      </c>
      <c r="H53" s="1402"/>
      <c r="I53" s="1376">
        <v>7</v>
      </c>
      <c r="J53" s="1402"/>
      <c r="K53" s="1376">
        <v>2</v>
      </c>
      <c r="L53" s="1376">
        <v>15</v>
      </c>
    </row>
    <row r="54" spans="2:12" x14ac:dyDescent="0.25">
      <c r="B54" s="1399"/>
      <c r="C54" s="77" t="s">
        <v>1117</v>
      </c>
      <c r="D54" s="77" t="s">
        <v>510</v>
      </c>
      <c r="E54" s="1400"/>
      <c r="F54" s="1400"/>
      <c r="G54" s="1401"/>
      <c r="H54" s="1403"/>
      <c r="I54" s="1399"/>
      <c r="J54" s="1403"/>
      <c r="K54" s="1399"/>
      <c r="L54" s="1399"/>
    </row>
    <row r="55" spans="2:12" ht="15.75" thickBot="1" x14ac:dyDescent="0.3">
      <c r="B55" s="1369"/>
      <c r="C55" s="73"/>
      <c r="D55" s="78" t="s">
        <v>1118</v>
      </c>
      <c r="E55" s="1373"/>
      <c r="F55" s="1373"/>
      <c r="G55" s="1392"/>
      <c r="H55" s="1390"/>
      <c r="I55" s="1369"/>
      <c r="J55" s="1390"/>
      <c r="K55" s="1369"/>
      <c r="L55" s="1369"/>
    </row>
    <row r="56" spans="2:12" x14ac:dyDescent="0.25">
      <c r="B56" s="1368">
        <v>4</v>
      </c>
      <c r="C56" s="77" t="s">
        <v>1119</v>
      </c>
      <c r="D56" s="1370" t="s">
        <v>1120</v>
      </c>
      <c r="E56" s="1372" t="s">
        <v>435</v>
      </c>
      <c r="F56" s="1372" t="s">
        <v>174</v>
      </c>
      <c r="G56" s="1391" t="s">
        <v>1113</v>
      </c>
      <c r="H56" s="1389"/>
      <c r="I56" s="1368">
        <v>41</v>
      </c>
      <c r="J56" s="1389"/>
      <c r="K56" s="1368">
        <v>24</v>
      </c>
      <c r="L56" s="1368">
        <v>109</v>
      </c>
    </row>
    <row r="57" spans="2:12" ht="15.75" thickBot="1" x14ac:dyDescent="0.3">
      <c r="B57" s="1369"/>
      <c r="C57" s="78" t="s">
        <v>494</v>
      </c>
      <c r="D57" s="1371"/>
      <c r="E57" s="1373"/>
      <c r="F57" s="1373"/>
      <c r="G57" s="1392"/>
      <c r="H57" s="1390"/>
      <c r="I57" s="1369"/>
      <c r="J57" s="1390"/>
      <c r="K57" s="1369"/>
      <c r="L57" s="1369"/>
    </row>
    <row r="58" spans="2:12" x14ac:dyDescent="0.25">
      <c r="B58" s="1368">
        <v>5</v>
      </c>
      <c r="C58" s="1370" t="s">
        <v>1121</v>
      </c>
      <c r="D58" s="77" t="s">
        <v>91</v>
      </c>
      <c r="E58" s="1372" t="s">
        <v>443</v>
      </c>
      <c r="F58" s="1372" t="s">
        <v>212</v>
      </c>
      <c r="G58" s="1391" t="s">
        <v>1113</v>
      </c>
      <c r="H58" s="1389"/>
      <c r="I58" s="1368">
        <v>22</v>
      </c>
      <c r="J58" s="1389"/>
      <c r="K58" s="1368">
        <v>24</v>
      </c>
      <c r="L58" s="1368">
        <v>101</v>
      </c>
    </row>
    <row r="59" spans="2:12" ht="15.75" thickBot="1" x14ac:dyDescent="0.3">
      <c r="B59" s="1369"/>
      <c r="C59" s="1371"/>
      <c r="D59" s="78" t="s">
        <v>977</v>
      </c>
      <c r="E59" s="1373"/>
      <c r="F59" s="1373"/>
      <c r="G59" s="1392"/>
      <c r="H59" s="1390"/>
      <c r="I59" s="1369"/>
      <c r="J59" s="1390"/>
      <c r="K59" s="1369"/>
      <c r="L59" s="1369"/>
    </row>
    <row r="60" spans="2:12" x14ac:dyDescent="0.25">
      <c r="B60" s="1368">
        <v>6</v>
      </c>
      <c r="C60" s="77" t="s">
        <v>493</v>
      </c>
      <c r="D60" s="77" t="s">
        <v>500</v>
      </c>
      <c r="E60" s="1372" t="s">
        <v>448</v>
      </c>
      <c r="F60" s="1372" t="s">
        <v>239</v>
      </c>
      <c r="G60" s="1404" t="s">
        <v>1113</v>
      </c>
      <c r="H60" s="1389"/>
      <c r="I60" s="1368">
        <v>58</v>
      </c>
      <c r="J60" s="1389"/>
      <c r="K60" s="1368">
        <v>36</v>
      </c>
      <c r="L60" s="1368">
        <v>193</v>
      </c>
    </row>
    <row r="61" spans="2:12" ht="15.75" thickBot="1" x14ac:dyDescent="0.3">
      <c r="B61" s="1369"/>
      <c r="C61" s="78" t="s">
        <v>498</v>
      </c>
      <c r="D61" s="78" t="s">
        <v>499</v>
      </c>
      <c r="E61" s="1373"/>
      <c r="F61" s="1373"/>
      <c r="G61" s="1405"/>
      <c r="H61" s="1390"/>
      <c r="I61" s="1369"/>
      <c r="J61" s="1390"/>
      <c r="K61" s="1369"/>
      <c r="L61" s="1369"/>
    </row>
    <row r="62" spans="2:12" x14ac:dyDescent="0.25">
      <c r="B62" s="1368">
        <v>7</v>
      </c>
      <c r="C62" s="1370" t="s">
        <v>1122</v>
      </c>
      <c r="D62" s="77" t="s">
        <v>74</v>
      </c>
      <c r="E62" s="1372" t="s">
        <v>458</v>
      </c>
      <c r="F62" s="1377" t="s">
        <v>286</v>
      </c>
      <c r="G62" s="1391" t="s">
        <v>1113</v>
      </c>
      <c r="H62" s="1406"/>
      <c r="I62" s="1374">
        <v>6</v>
      </c>
      <c r="J62" s="1408"/>
      <c r="K62" s="1374">
        <v>7</v>
      </c>
      <c r="L62" s="1374">
        <v>44</v>
      </c>
    </row>
    <row r="63" spans="2:12" ht="15.75" thickBot="1" x14ac:dyDescent="0.3">
      <c r="B63" s="1369"/>
      <c r="C63" s="1371"/>
      <c r="D63" s="78" t="s">
        <v>73</v>
      </c>
      <c r="E63" s="1373"/>
      <c r="F63" s="1378"/>
      <c r="G63" s="1392"/>
      <c r="H63" s="1407"/>
      <c r="I63" s="1375"/>
      <c r="J63" s="1409"/>
      <c r="K63" s="1375"/>
      <c r="L63" s="1375"/>
    </row>
    <row r="64" spans="2:12" ht="30" x14ac:dyDescent="0.25">
      <c r="B64" s="1368">
        <v>8</v>
      </c>
      <c r="C64" s="77" t="s">
        <v>1123</v>
      </c>
      <c r="D64" s="1370" t="s">
        <v>1125</v>
      </c>
      <c r="E64" s="1372" t="s">
        <v>475</v>
      </c>
      <c r="F64" s="1377" t="s">
        <v>384</v>
      </c>
      <c r="G64" s="1391" t="s">
        <v>1113</v>
      </c>
      <c r="H64" s="1389"/>
      <c r="I64" s="1376">
        <v>11</v>
      </c>
      <c r="J64" s="1402"/>
      <c r="K64" s="1376">
        <v>27</v>
      </c>
      <c r="L64" s="1376">
        <v>39</v>
      </c>
    </row>
    <row r="65" spans="2:12" ht="15.75" thickBot="1" x14ac:dyDescent="0.3">
      <c r="B65" s="1369"/>
      <c r="C65" s="78" t="s">
        <v>1124</v>
      </c>
      <c r="D65" s="1371"/>
      <c r="E65" s="1373"/>
      <c r="F65" s="1378"/>
      <c r="G65" s="1392"/>
      <c r="H65" s="1390"/>
      <c r="I65" s="1369"/>
      <c r="J65" s="1390"/>
      <c r="K65" s="1369"/>
      <c r="L65" s="1369"/>
    </row>
    <row r="66" spans="2:12" x14ac:dyDescent="0.25">
      <c r="B66" s="1368">
        <v>9</v>
      </c>
      <c r="C66" s="77" t="s">
        <v>493</v>
      </c>
      <c r="D66" s="77" t="s">
        <v>505</v>
      </c>
      <c r="E66" s="1372" t="s">
        <v>479</v>
      </c>
      <c r="F66" s="1372" t="s">
        <v>402</v>
      </c>
      <c r="G66" s="1391" t="s">
        <v>1113</v>
      </c>
      <c r="H66" s="1389"/>
      <c r="I66" s="1368">
        <v>9</v>
      </c>
      <c r="J66" s="1389"/>
      <c r="K66" s="1368">
        <v>12</v>
      </c>
      <c r="L66" s="1368">
        <v>58</v>
      </c>
    </row>
    <row r="67" spans="2:12" ht="15.75" thickBot="1" x14ac:dyDescent="0.3">
      <c r="B67" s="1369"/>
      <c r="C67" s="78" t="s">
        <v>504</v>
      </c>
      <c r="D67" s="78" t="s">
        <v>503</v>
      </c>
      <c r="E67" s="1373"/>
      <c r="F67" s="1373"/>
      <c r="G67" s="1392"/>
      <c r="H67" s="1390"/>
      <c r="I67" s="1369"/>
      <c r="J67" s="1390"/>
      <c r="K67" s="1369"/>
      <c r="L67" s="1369"/>
    </row>
    <row r="68" spans="2:12" x14ac:dyDescent="0.25">
      <c r="B68" s="1368">
        <v>10</v>
      </c>
      <c r="C68" s="77" t="s">
        <v>493</v>
      </c>
      <c r="D68" s="77" t="s">
        <v>1126</v>
      </c>
      <c r="E68" s="1372" t="s">
        <v>461</v>
      </c>
      <c r="F68" s="1377" t="s">
        <v>299</v>
      </c>
      <c r="G68" s="1391" t="s">
        <v>1113</v>
      </c>
      <c r="H68" s="1389"/>
      <c r="I68" s="1368">
        <v>86</v>
      </c>
      <c r="J68" s="1389"/>
      <c r="K68" s="1368">
        <v>40</v>
      </c>
      <c r="L68" s="1368">
        <v>443</v>
      </c>
    </row>
    <row r="69" spans="2:12" ht="15.75" thickBot="1" x14ac:dyDescent="0.3">
      <c r="B69" s="1369"/>
      <c r="C69" s="78" t="s">
        <v>502</v>
      </c>
      <c r="D69" s="78" t="s">
        <v>501</v>
      </c>
      <c r="E69" s="1373"/>
      <c r="F69" s="1378"/>
      <c r="G69" s="1392"/>
      <c r="H69" s="1390"/>
      <c r="I69" s="1369"/>
      <c r="J69" s="1390"/>
      <c r="K69" s="1369"/>
      <c r="L69" s="1369"/>
    </row>
    <row r="70" spans="2:12" x14ac:dyDescent="0.25">
      <c r="B70" s="1368">
        <v>11</v>
      </c>
      <c r="C70" s="77" t="s">
        <v>481</v>
      </c>
      <c r="D70" s="77" t="s">
        <v>1128</v>
      </c>
      <c r="E70" s="1372" t="s">
        <v>482</v>
      </c>
      <c r="F70" s="1377" t="s">
        <v>408</v>
      </c>
      <c r="G70" s="1391" t="s">
        <v>1113</v>
      </c>
      <c r="H70" s="1389"/>
      <c r="I70" s="1368">
        <v>1</v>
      </c>
      <c r="J70" s="1389"/>
      <c r="K70" s="1368">
        <v>9</v>
      </c>
      <c r="L70" s="1368">
        <v>27</v>
      </c>
    </row>
    <row r="71" spans="2:12" ht="15.75" thickBot="1" x14ac:dyDescent="0.3">
      <c r="B71" s="1369"/>
      <c r="C71" s="78" t="s">
        <v>1127</v>
      </c>
      <c r="D71" s="78" t="s">
        <v>1129</v>
      </c>
      <c r="E71" s="1373"/>
      <c r="F71" s="1378"/>
      <c r="G71" s="1392"/>
      <c r="H71" s="1390"/>
      <c r="I71" s="1369"/>
      <c r="J71" s="1390"/>
      <c r="K71" s="1369"/>
      <c r="L71" s="1369"/>
    </row>
    <row r="72" spans="2:12" ht="119.25" customHeight="1" x14ac:dyDescent="0.25">
      <c r="B72" s="1368">
        <v>12</v>
      </c>
      <c r="C72" s="1370" t="s">
        <v>1130</v>
      </c>
      <c r="D72" s="1381" t="s">
        <v>1152</v>
      </c>
      <c r="E72" s="1372" t="s">
        <v>485</v>
      </c>
      <c r="F72" s="1372" t="s">
        <v>415</v>
      </c>
      <c r="G72" s="1391" t="s">
        <v>1113</v>
      </c>
      <c r="H72" s="1389"/>
      <c r="I72" s="1368">
        <v>9</v>
      </c>
      <c r="J72" s="1389"/>
      <c r="K72" s="1368">
        <v>2</v>
      </c>
      <c r="L72" s="1368">
        <v>33</v>
      </c>
    </row>
    <row r="73" spans="2:12" ht="5.25" customHeight="1" thickBot="1" x14ac:dyDescent="0.3">
      <c r="B73" s="1369"/>
      <c r="C73" s="1371"/>
      <c r="D73" s="1382"/>
      <c r="E73" s="1373"/>
      <c r="F73" s="1373"/>
      <c r="G73" s="1392"/>
      <c r="H73" s="1390"/>
      <c r="I73" s="1369"/>
      <c r="J73" s="1390"/>
      <c r="K73" s="1369"/>
      <c r="L73" s="1369"/>
    </row>
    <row r="74" spans="2:12" ht="15.75" thickBot="1" x14ac:dyDescent="0.3">
      <c r="B74" s="86"/>
      <c r="C74" s="87"/>
      <c r="D74" s="87"/>
      <c r="E74" s="88"/>
      <c r="F74" s="88"/>
      <c r="G74" s="81" t="s">
        <v>1131</v>
      </c>
      <c r="H74" s="213"/>
      <c r="I74" s="81">
        <v>271</v>
      </c>
      <c r="J74" s="213"/>
      <c r="K74" s="81">
        <v>202</v>
      </c>
      <c r="L74" s="89">
        <v>1151</v>
      </c>
    </row>
    <row r="75" spans="2:12" ht="15.75" thickBot="1" x14ac:dyDescent="0.3">
      <c r="B75" s="1386" t="s">
        <v>1132</v>
      </c>
      <c r="C75" s="1387"/>
      <c r="D75" s="1387"/>
      <c r="E75" s="1387"/>
      <c r="F75" s="1387"/>
      <c r="G75" s="1387"/>
      <c r="H75" s="1387"/>
      <c r="I75" s="1387"/>
      <c r="J75" s="1387"/>
      <c r="K75" s="1387"/>
      <c r="L75" s="1410"/>
    </row>
    <row r="76" spans="2:12" ht="90.75" thickBot="1" x14ac:dyDescent="0.3">
      <c r="B76" s="79">
        <v>1</v>
      </c>
      <c r="C76" s="78" t="s">
        <v>1133</v>
      </c>
      <c r="D76" s="78" t="s">
        <v>1134</v>
      </c>
      <c r="E76" s="92" t="s">
        <v>1150</v>
      </c>
      <c r="F76" s="92" t="s">
        <v>334</v>
      </c>
      <c r="G76" s="74" t="s">
        <v>1135</v>
      </c>
      <c r="H76" s="214"/>
      <c r="I76" s="80">
        <v>7</v>
      </c>
      <c r="J76" s="214"/>
      <c r="K76" s="80">
        <v>1</v>
      </c>
      <c r="L76" s="80">
        <v>5</v>
      </c>
    </row>
    <row r="77" spans="2:12" x14ac:dyDescent="0.25">
      <c r="B77" s="90"/>
    </row>
    <row r="78" spans="2:12" x14ac:dyDescent="0.25">
      <c r="B78" s="1412" t="s">
        <v>1415</v>
      </c>
      <c r="C78" s="1413"/>
      <c r="D78" s="1413"/>
      <c r="E78" s="1413"/>
      <c r="F78" s="1413"/>
      <c r="G78" s="1413"/>
      <c r="H78" s="1413"/>
      <c r="I78" s="1413"/>
      <c r="J78" s="1413"/>
      <c r="K78" s="1413"/>
      <c r="L78" s="1413"/>
    </row>
    <row r="79" spans="2:12" x14ac:dyDescent="0.25">
      <c r="B79" s="1413"/>
      <c r="C79" s="1413"/>
      <c r="D79" s="1413"/>
      <c r="E79" s="1413"/>
      <c r="F79" s="1413"/>
      <c r="G79" s="1413"/>
      <c r="H79" s="1413"/>
      <c r="I79" s="1413"/>
      <c r="J79" s="1413"/>
      <c r="K79" s="1413"/>
      <c r="L79" s="1413"/>
    </row>
    <row r="80" spans="2:12" x14ac:dyDescent="0.25">
      <c r="B80" s="1413"/>
      <c r="C80" s="1413"/>
      <c r="D80" s="1413"/>
      <c r="E80" s="1413"/>
      <c r="F80" s="1413"/>
      <c r="G80" s="1413"/>
      <c r="H80" s="1413"/>
      <c r="I80" s="1413"/>
      <c r="J80" s="1413"/>
      <c r="K80" s="1413"/>
      <c r="L80" s="1413"/>
    </row>
    <row r="81" spans="2:12" x14ac:dyDescent="0.25">
      <c r="B81" s="1413"/>
      <c r="C81" s="1413"/>
      <c r="D81" s="1413"/>
      <c r="E81" s="1413"/>
      <c r="F81" s="1413"/>
      <c r="G81" s="1413"/>
      <c r="H81" s="1413"/>
      <c r="I81" s="1413"/>
      <c r="J81" s="1413"/>
      <c r="K81" s="1413"/>
      <c r="L81" s="1413"/>
    </row>
    <row r="82" spans="2:12" x14ac:dyDescent="0.25">
      <c r="B82" s="1413"/>
      <c r="C82" s="1413"/>
      <c r="D82" s="1413"/>
      <c r="E82" s="1413"/>
      <c r="F82" s="1413"/>
      <c r="G82" s="1413"/>
      <c r="H82" s="1413"/>
      <c r="I82" s="1413"/>
      <c r="J82" s="1413"/>
      <c r="K82" s="1413"/>
      <c r="L82" s="1413"/>
    </row>
    <row r="83" spans="2:12" x14ac:dyDescent="0.25">
      <c r="B83" s="1413"/>
      <c r="C83" s="1413"/>
      <c r="D83" s="1413"/>
      <c r="E83" s="1413"/>
      <c r="F83" s="1413"/>
      <c r="G83" s="1413"/>
      <c r="H83" s="1413"/>
      <c r="I83" s="1413"/>
      <c r="J83" s="1413"/>
      <c r="K83" s="1413"/>
      <c r="L83" s="1413"/>
    </row>
    <row r="84" spans="2:12" x14ac:dyDescent="0.25">
      <c r="B84" s="1413"/>
      <c r="C84" s="1413"/>
      <c r="D84" s="1413"/>
      <c r="E84" s="1413"/>
      <c r="F84" s="1413"/>
      <c r="G84" s="1413"/>
      <c r="H84" s="1413"/>
      <c r="I84" s="1413"/>
      <c r="J84" s="1413"/>
      <c r="K84" s="1413"/>
      <c r="L84" s="1413"/>
    </row>
  </sheetData>
  <mergeCells count="279">
    <mergeCell ref="B78:L84"/>
    <mergeCell ref="L5:L6"/>
    <mergeCell ref="I70:I71"/>
    <mergeCell ref="L66:L67"/>
    <mergeCell ref="B68:B69"/>
    <mergeCell ref="L68:L69"/>
    <mergeCell ref="K64:K65"/>
    <mergeCell ref="L64:L65"/>
    <mergeCell ref="J72:J73"/>
    <mergeCell ref="K72:K73"/>
    <mergeCell ref="L72:L73"/>
    <mergeCell ref="I68:I69"/>
    <mergeCell ref="J68:J69"/>
    <mergeCell ref="K68:K69"/>
    <mergeCell ref="B64:B65"/>
    <mergeCell ref="D64:D65"/>
    <mergeCell ref="E64:E65"/>
    <mergeCell ref="F64:F65"/>
    <mergeCell ref="G64:G65"/>
    <mergeCell ref="H64:H65"/>
    <mergeCell ref="I64:I65"/>
    <mergeCell ref="J64:J65"/>
    <mergeCell ref="B66:B67"/>
    <mergeCell ref="E66:E67"/>
    <mergeCell ref="B75:L75"/>
    <mergeCell ref="A2:U2"/>
    <mergeCell ref="D72:D73"/>
    <mergeCell ref="J70:J71"/>
    <mergeCell ref="K70:K71"/>
    <mergeCell ref="L70:L71"/>
    <mergeCell ref="B72:B73"/>
    <mergeCell ref="C72:C73"/>
    <mergeCell ref="E72:E73"/>
    <mergeCell ref="F72:F73"/>
    <mergeCell ref="G72:G73"/>
    <mergeCell ref="H72:H73"/>
    <mergeCell ref="I72:I73"/>
    <mergeCell ref="B70:B71"/>
    <mergeCell ref="E70:E71"/>
    <mergeCell ref="F70:F71"/>
    <mergeCell ref="G70:G71"/>
    <mergeCell ref="H70:H71"/>
    <mergeCell ref="K66:K67"/>
    <mergeCell ref="K62:K63"/>
    <mergeCell ref="E68:E69"/>
    <mergeCell ref="F68:F69"/>
    <mergeCell ref="G68:G69"/>
    <mergeCell ref="H68:H69"/>
    <mergeCell ref="H66:H67"/>
    <mergeCell ref="I66:I67"/>
    <mergeCell ref="J66:J67"/>
    <mergeCell ref="B62:B63"/>
    <mergeCell ref="C62:C63"/>
    <mergeCell ref="E62:E63"/>
    <mergeCell ref="F62:F63"/>
    <mergeCell ref="G62:G63"/>
    <mergeCell ref="H62:H63"/>
    <mergeCell ref="I62:I63"/>
    <mergeCell ref="J62:J63"/>
    <mergeCell ref="F66:F67"/>
    <mergeCell ref="G66:G67"/>
    <mergeCell ref="L62:L63"/>
    <mergeCell ref="B60:B61"/>
    <mergeCell ref="E60:E61"/>
    <mergeCell ref="F60:F61"/>
    <mergeCell ref="G60:G61"/>
    <mergeCell ref="H60:H61"/>
    <mergeCell ref="I60:I61"/>
    <mergeCell ref="J60:J61"/>
    <mergeCell ref="K60:K61"/>
    <mergeCell ref="L60:L61"/>
    <mergeCell ref="L56:L57"/>
    <mergeCell ref="B58:B59"/>
    <mergeCell ref="C58:C59"/>
    <mergeCell ref="E58:E59"/>
    <mergeCell ref="F58:F59"/>
    <mergeCell ref="G58:G59"/>
    <mergeCell ref="H58:H59"/>
    <mergeCell ref="I58:I59"/>
    <mergeCell ref="J58:J59"/>
    <mergeCell ref="K58:K59"/>
    <mergeCell ref="L58:L59"/>
    <mergeCell ref="B56:B57"/>
    <mergeCell ref="D56:D57"/>
    <mergeCell ref="E56:E57"/>
    <mergeCell ref="F56:F57"/>
    <mergeCell ref="G56:G57"/>
    <mergeCell ref="H56:H57"/>
    <mergeCell ref="I56:I57"/>
    <mergeCell ref="J56:J57"/>
    <mergeCell ref="K56:K57"/>
    <mergeCell ref="B53:B55"/>
    <mergeCell ref="E53:E55"/>
    <mergeCell ref="F53:F55"/>
    <mergeCell ref="G53:G55"/>
    <mergeCell ref="H53:H55"/>
    <mergeCell ref="I53:I55"/>
    <mergeCell ref="J53:J55"/>
    <mergeCell ref="K53:K55"/>
    <mergeCell ref="L53:L55"/>
    <mergeCell ref="I49:I50"/>
    <mergeCell ref="J49:J50"/>
    <mergeCell ref="K49:K50"/>
    <mergeCell ref="L49:L50"/>
    <mergeCell ref="B51:B52"/>
    <mergeCell ref="C51:C52"/>
    <mergeCell ref="E51:E52"/>
    <mergeCell ref="F51:F52"/>
    <mergeCell ref="G51:G52"/>
    <mergeCell ref="H51:H52"/>
    <mergeCell ref="B49:B50"/>
    <mergeCell ref="C49:C50"/>
    <mergeCell ref="E49:E50"/>
    <mergeCell ref="F49:F50"/>
    <mergeCell ref="G49:G50"/>
    <mergeCell ref="H49:H50"/>
    <mergeCell ref="I51:I52"/>
    <mergeCell ref="J51:J52"/>
    <mergeCell ref="K51:K52"/>
    <mergeCell ref="L51:L52"/>
    <mergeCell ref="L41:L42"/>
    <mergeCell ref="B44:L44"/>
    <mergeCell ref="B45:L45"/>
    <mergeCell ref="B46:L46"/>
    <mergeCell ref="B47:L47"/>
    <mergeCell ref="B48:L48"/>
    <mergeCell ref="L39:L40"/>
    <mergeCell ref="B41:B42"/>
    <mergeCell ref="C41:C42"/>
    <mergeCell ref="E41:E42"/>
    <mergeCell ref="F41:F42"/>
    <mergeCell ref="G41:G42"/>
    <mergeCell ref="H41:H42"/>
    <mergeCell ref="I41:I42"/>
    <mergeCell ref="J41:J42"/>
    <mergeCell ref="K41:K42"/>
    <mergeCell ref="L37:L38"/>
    <mergeCell ref="B39:B40"/>
    <mergeCell ref="E39:E40"/>
    <mergeCell ref="F39:F40"/>
    <mergeCell ref="G39:G40"/>
    <mergeCell ref="H39:H40"/>
    <mergeCell ref="I39:I40"/>
    <mergeCell ref="J39:J40"/>
    <mergeCell ref="K39:K40"/>
    <mergeCell ref="B37:B38"/>
    <mergeCell ref="C37:C38"/>
    <mergeCell ref="E37:E38"/>
    <mergeCell ref="F37:F38"/>
    <mergeCell ref="G37:G38"/>
    <mergeCell ref="H37:H38"/>
    <mergeCell ref="I37:I38"/>
    <mergeCell ref="J37:J38"/>
    <mergeCell ref="K37:K38"/>
    <mergeCell ref="B35:B36"/>
    <mergeCell ref="E35:E36"/>
    <mergeCell ref="F35:F36"/>
    <mergeCell ref="G35:G36"/>
    <mergeCell ref="H35:H36"/>
    <mergeCell ref="I35:I36"/>
    <mergeCell ref="J35:J36"/>
    <mergeCell ref="K35:K36"/>
    <mergeCell ref="L35:L36"/>
    <mergeCell ref="J31:J32"/>
    <mergeCell ref="K31:K32"/>
    <mergeCell ref="L31:L32"/>
    <mergeCell ref="B33:B34"/>
    <mergeCell ref="C33:C34"/>
    <mergeCell ref="E33:E34"/>
    <mergeCell ref="F33:F34"/>
    <mergeCell ref="G33:G34"/>
    <mergeCell ref="H33:H34"/>
    <mergeCell ref="I33:I34"/>
    <mergeCell ref="B31:B32"/>
    <mergeCell ref="E31:E32"/>
    <mergeCell ref="F31:F32"/>
    <mergeCell ref="G31:G32"/>
    <mergeCell ref="H31:H32"/>
    <mergeCell ref="I31:I32"/>
    <mergeCell ref="J33:J34"/>
    <mergeCell ref="K33:K34"/>
    <mergeCell ref="L33:L34"/>
    <mergeCell ref="B29:B30"/>
    <mergeCell ref="E29:E30"/>
    <mergeCell ref="F29:F30"/>
    <mergeCell ref="G29:G30"/>
    <mergeCell ref="H29:H30"/>
    <mergeCell ref="I29:I30"/>
    <mergeCell ref="J29:J30"/>
    <mergeCell ref="K29:K30"/>
    <mergeCell ref="L29:L30"/>
    <mergeCell ref="L24:L25"/>
    <mergeCell ref="B26:B27"/>
    <mergeCell ref="E26:E27"/>
    <mergeCell ref="F26:F27"/>
    <mergeCell ref="G26:G27"/>
    <mergeCell ref="H26:H27"/>
    <mergeCell ref="I26:I27"/>
    <mergeCell ref="J26:J27"/>
    <mergeCell ref="K26:K27"/>
    <mergeCell ref="L26:L27"/>
    <mergeCell ref="B24:B25"/>
    <mergeCell ref="C24:C25"/>
    <mergeCell ref="E24:E25"/>
    <mergeCell ref="F24:F25"/>
    <mergeCell ref="G24:G25"/>
    <mergeCell ref="H24:H25"/>
    <mergeCell ref="I24:I25"/>
    <mergeCell ref="J24:J25"/>
    <mergeCell ref="K24:K25"/>
    <mergeCell ref="J20:J21"/>
    <mergeCell ref="K20:K21"/>
    <mergeCell ref="L20:L21"/>
    <mergeCell ref="B22:B23"/>
    <mergeCell ref="E22:E23"/>
    <mergeCell ref="F22:F23"/>
    <mergeCell ref="G22:G23"/>
    <mergeCell ref="H22:H23"/>
    <mergeCell ref="I22:I23"/>
    <mergeCell ref="J22:J23"/>
    <mergeCell ref="B20:B21"/>
    <mergeCell ref="E20:E21"/>
    <mergeCell ref="F20:F21"/>
    <mergeCell ref="G20:G21"/>
    <mergeCell ref="H20:H21"/>
    <mergeCell ref="I20:I21"/>
    <mergeCell ref="K22:K23"/>
    <mergeCell ref="L22:L23"/>
    <mergeCell ref="L16:L17"/>
    <mergeCell ref="B18:B19"/>
    <mergeCell ref="E18:E19"/>
    <mergeCell ref="F18:F19"/>
    <mergeCell ref="G18:G19"/>
    <mergeCell ref="H18:H19"/>
    <mergeCell ref="I18:I19"/>
    <mergeCell ref="J18:J19"/>
    <mergeCell ref="K18:K19"/>
    <mergeCell ref="L18:L19"/>
    <mergeCell ref="B16:B17"/>
    <mergeCell ref="C16:C17"/>
    <mergeCell ref="E16:E17"/>
    <mergeCell ref="F16:F17"/>
    <mergeCell ref="G16:G17"/>
    <mergeCell ref="H16:H17"/>
    <mergeCell ref="I16:I17"/>
    <mergeCell ref="J16:J17"/>
    <mergeCell ref="K16:K17"/>
    <mergeCell ref="B14:B15"/>
    <mergeCell ref="E14:E15"/>
    <mergeCell ref="F14:F15"/>
    <mergeCell ref="G14:G15"/>
    <mergeCell ref="H14:H15"/>
    <mergeCell ref="I14:I15"/>
    <mergeCell ref="J14:J15"/>
    <mergeCell ref="K14:K15"/>
    <mergeCell ref="L14:L15"/>
    <mergeCell ref="B10:G10"/>
    <mergeCell ref="B11:L11"/>
    <mergeCell ref="B12:B13"/>
    <mergeCell ref="C12:C13"/>
    <mergeCell ref="E12:E13"/>
    <mergeCell ref="F12:F13"/>
    <mergeCell ref="G12:G13"/>
    <mergeCell ref="H12:H13"/>
    <mergeCell ref="I12:I13"/>
    <mergeCell ref="J12:J13"/>
    <mergeCell ref="K12:K13"/>
    <mergeCell ref="L12:L13"/>
    <mergeCell ref="B3:L3"/>
    <mergeCell ref="C4:F4"/>
    <mergeCell ref="H4:I4"/>
    <mergeCell ref="J4:K4"/>
    <mergeCell ref="B5:B9"/>
    <mergeCell ref="C5:F5"/>
    <mergeCell ref="G5:G6"/>
    <mergeCell ref="C7:C9"/>
    <mergeCell ref="D7:D9"/>
    <mergeCell ref="E7:E9"/>
    <mergeCell ref="F7:F9"/>
  </mergeCells>
  <pageMargins left="0.7" right="0.7" top="0.75" bottom="0.75" header="0.3" footer="0.3"/>
  <pageSetup paperSize="9" scale="52" orientation="landscape" r:id="rId1"/>
  <rowBreaks count="1" manualBreakCount="1">
    <brk id="46" max="11" man="1"/>
  </rowBreaks>
  <colBreaks count="1" manualBreakCount="1">
    <brk id="12" max="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602D2-8EF9-44E7-8D0F-DB7415EDAD9D}">
  <dimension ref="B3:N23"/>
  <sheetViews>
    <sheetView view="pageBreakPreview" zoomScale="60" zoomScaleNormal="100" workbookViewId="0">
      <selection activeCell="K6" sqref="K6:K8"/>
    </sheetView>
  </sheetViews>
  <sheetFormatPr defaultRowHeight="15" x14ac:dyDescent="0.25"/>
  <cols>
    <col min="2" max="2" width="14.140625" customWidth="1"/>
    <col min="4" max="4" width="12.7109375" customWidth="1"/>
    <col min="7" max="7" width="12.42578125" customWidth="1"/>
    <col min="8" max="8" width="15" customWidth="1"/>
    <col min="9" max="9" width="13.42578125" customWidth="1"/>
    <col min="10" max="10" width="14.85546875" customWidth="1"/>
    <col min="11" max="11" width="17.28515625" customWidth="1"/>
    <col min="13" max="13" width="15.5703125" customWidth="1"/>
    <col min="14" max="14" width="17.7109375" customWidth="1"/>
  </cols>
  <sheetData>
    <row r="3" spans="2:14" ht="15.75" thickBot="1" x14ac:dyDescent="0.3"/>
    <row r="4" spans="2:14" ht="16.5" thickBot="1" x14ac:dyDescent="0.3">
      <c r="B4" s="1314" t="s">
        <v>1358</v>
      </c>
      <c r="C4" s="1315"/>
      <c r="D4" s="1315"/>
      <c r="E4" s="1315"/>
      <c r="F4" s="1315"/>
      <c r="G4" s="1315"/>
      <c r="H4" s="1315"/>
      <c r="I4" s="1315"/>
      <c r="J4" s="1315"/>
      <c r="K4" s="1315"/>
      <c r="L4" s="1315"/>
      <c r="M4" s="1315"/>
      <c r="N4" s="1316"/>
    </row>
    <row r="5" spans="2:14" ht="15.75" thickBot="1" x14ac:dyDescent="0.3">
      <c r="B5" s="204">
        <v>1</v>
      </c>
      <c r="C5" s="205">
        <v>2</v>
      </c>
      <c r="D5" s="205">
        <v>3</v>
      </c>
      <c r="E5" s="1317">
        <v>4</v>
      </c>
      <c r="F5" s="1318"/>
      <c r="G5" s="205">
        <v>5</v>
      </c>
      <c r="H5" s="205">
        <v>6</v>
      </c>
      <c r="I5" s="205">
        <v>7</v>
      </c>
      <c r="J5" s="205">
        <v>8</v>
      </c>
      <c r="K5" s="205">
        <v>9</v>
      </c>
      <c r="L5" s="1317">
        <v>10</v>
      </c>
      <c r="M5" s="1318"/>
      <c r="N5" s="205">
        <v>11</v>
      </c>
    </row>
    <row r="6" spans="2:14" ht="181.5" customHeight="1" thickBot="1" x14ac:dyDescent="0.3">
      <c r="B6" s="1414" t="s">
        <v>1594</v>
      </c>
      <c r="C6" s="1414" t="s">
        <v>1416</v>
      </c>
      <c r="D6" s="1414" t="s">
        <v>1595</v>
      </c>
      <c r="E6" s="1417" t="s">
        <v>1359</v>
      </c>
      <c r="F6" s="1418"/>
      <c r="G6" s="1414" t="s">
        <v>1417</v>
      </c>
      <c r="H6" s="1414" t="s">
        <v>1418</v>
      </c>
      <c r="I6" s="1414" t="s">
        <v>1360</v>
      </c>
      <c r="J6" s="1414" t="s">
        <v>143</v>
      </c>
      <c r="K6" s="1414" t="s">
        <v>1596</v>
      </c>
      <c r="L6" s="1417" t="s">
        <v>1361</v>
      </c>
      <c r="M6" s="1418"/>
      <c r="N6" s="1414" t="s">
        <v>1362</v>
      </c>
    </row>
    <row r="7" spans="2:14" ht="27.75" customHeight="1" thickBot="1" x14ac:dyDescent="0.3">
      <c r="B7" s="1415"/>
      <c r="C7" s="1415"/>
      <c r="D7" s="1415"/>
      <c r="E7" s="205" t="s">
        <v>16</v>
      </c>
      <c r="F7" s="205" t="s">
        <v>17</v>
      </c>
      <c r="G7" s="1415"/>
      <c r="H7" s="1415"/>
      <c r="I7" s="1415"/>
      <c r="J7" s="1415"/>
      <c r="K7" s="1415"/>
      <c r="L7" s="205" t="s">
        <v>1363</v>
      </c>
      <c r="M7" s="205" t="s">
        <v>1364</v>
      </c>
      <c r="N7" s="1415"/>
    </row>
    <row r="8" spans="2:14" ht="207" customHeight="1" thickBot="1" x14ac:dyDescent="0.3">
      <c r="B8" s="1416"/>
      <c r="C8" s="1416"/>
      <c r="D8" s="1416"/>
      <c r="E8" s="205" t="s">
        <v>146</v>
      </c>
      <c r="F8" s="205" t="s">
        <v>147</v>
      </c>
      <c r="G8" s="1416"/>
      <c r="H8" s="1416"/>
      <c r="I8" s="1416"/>
      <c r="J8" s="1416"/>
      <c r="K8" s="1416"/>
      <c r="L8" s="205" t="s">
        <v>1419</v>
      </c>
      <c r="M8" s="205" t="s">
        <v>1420</v>
      </c>
      <c r="N8" s="1416"/>
    </row>
    <row r="9" spans="2:14" ht="45.75" customHeight="1" thickBot="1" x14ac:dyDescent="0.3">
      <c r="B9" s="208" t="s">
        <v>507</v>
      </c>
      <c r="C9" s="209" t="s">
        <v>507</v>
      </c>
      <c r="D9" s="209" t="s">
        <v>507</v>
      </c>
      <c r="E9" s="209" t="s">
        <v>507</v>
      </c>
      <c r="F9" s="209" t="s">
        <v>507</v>
      </c>
      <c r="G9" s="209" t="s">
        <v>507</v>
      </c>
      <c r="H9" s="209" t="s">
        <v>507</v>
      </c>
      <c r="I9" s="209" t="s">
        <v>507</v>
      </c>
      <c r="J9" s="209" t="s">
        <v>507</v>
      </c>
      <c r="K9" s="209" t="s">
        <v>507</v>
      </c>
      <c r="L9" s="209" t="s">
        <v>507</v>
      </c>
      <c r="M9" s="209" t="s">
        <v>507</v>
      </c>
      <c r="N9" s="209" t="s">
        <v>507</v>
      </c>
    </row>
    <row r="10" spans="2:14" ht="34.5" customHeight="1" thickBot="1" x14ac:dyDescent="0.3">
      <c r="B10" s="1422" t="s">
        <v>1131</v>
      </c>
      <c r="C10" s="1423"/>
      <c r="D10" s="1424"/>
      <c r="E10" s="206" t="s">
        <v>507</v>
      </c>
      <c r="F10" s="206" t="s">
        <v>507</v>
      </c>
      <c r="G10" s="1425"/>
      <c r="H10" s="1426"/>
      <c r="I10" s="1426"/>
      <c r="J10" s="1426"/>
      <c r="K10" s="1426"/>
      <c r="L10" s="1426"/>
      <c r="M10" s="1426"/>
      <c r="N10" s="1426"/>
    </row>
    <row r="11" spans="2:14" ht="16.5" customHeight="1" x14ac:dyDescent="0.25">
      <c r="B11" s="177"/>
      <c r="C11" s="183"/>
      <c r="D11" s="182"/>
      <c r="E11" s="182"/>
      <c r="F11" s="182"/>
      <c r="G11" s="182"/>
      <c r="H11" s="182"/>
      <c r="I11" s="182"/>
      <c r="J11" s="182"/>
      <c r="K11" s="182"/>
      <c r="L11" s="182"/>
      <c r="M11" s="182"/>
      <c r="N11" s="182"/>
    </row>
    <row r="12" spans="2:14" ht="15" customHeight="1" x14ac:dyDescent="0.25">
      <c r="B12" s="177"/>
      <c r="C12" s="183"/>
      <c r="D12" s="182"/>
      <c r="E12" s="182"/>
      <c r="F12" s="182"/>
      <c r="G12" s="182"/>
      <c r="H12" s="182"/>
      <c r="I12" s="182"/>
      <c r="J12" s="182"/>
      <c r="K12" s="182"/>
      <c r="L12" s="182"/>
      <c r="M12" s="182"/>
      <c r="N12" s="182"/>
    </row>
    <row r="13" spans="2:14" ht="15" customHeight="1" x14ac:dyDescent="0.25">
      <c r="B13" s="1421" t="s">
        <v>1383</v>
      </c>
      <c r="C13" s="679"/>
      <c r="D13" s="679"/>
      <c r="E13" s="679"/>
      <c r="F13" s="679"/>
      <c r="G13" s="679"/>
      <c r="H13" s="679"/>
      <c r="I13" s="679"/>
      <c r="J13" s="679"/>
      <c r="K13" s="679"/>
      <c r="L13" s="679"/>
      <c r="M13" s="679"/>
      <c r="N13" s="679"/>
    </row>
    <row r="14" spans="2:14" ht="15" customHeight="1" x14ac:dyDescent="0.25">
      <c r="B14" s="679"/>
      <c r="C14" s="679"/>
      <c r="D14" s="679"/>
      <c r="E14" s="679"/>
      <c r="F14" s="679"/>
      <c r="G14" s="679"/>
      <c r="H14" s="679"/>
      <c r="I14" s="679"/>
      <c r="J14" s="679"/>
      <c r="K14" s="679"/>
      <c r="L14" s="679"/>
      <c r="M14" s="679"/>
      <c r="N14" s="679"/>
    </row>
    <row r="15" spans="2:14" ht="15" customHeight="1" x14ac:dyDescent="0.25">
      <c r="B15" s="679"/>
      <c r="C15" s="679"/>
      <c r="D15" s="679"/>
      <c r="E15" s="679"/>
      <c r="F15" s="679"/>
      <c r="G15" s="679"/>
      <c r="H15" s="679"/>
      <c r="I15" s="679"/>
      <c r="J15" s="679"/>
      <c r="K15" s="679"/>
      <c r="L15" s="679"/>
      <c r="M15" s="679"/>
      <c r="N15" s="679"/>
    </row>
    <row r="16" spans="2:14" ht="15" customHeight="1" x14ac:dyDescent="0.25">
      <c r="B16" s="679"/>
      <c r="C16" s="679"/>
      <c r="D16" s="679"/>
      <c r="E16" s="679"/>
      <c r="F16" s="679"/>
      <c r="G16" s="679"/>
      <c r="H16" s="679"/>
      <c r="I16" s="679"/>
      <c r="J16" s="679"/>
      <c r="K16" s="679"/>
      <c r="L16" s="679"/>
      <c r="M16" s="679"/>
      <c r="N16" s="679"/>
    </row>
    <row r="17" spans="2:14" ht="15" customHeight="1" x14ac:dyDescent="0.25">
      <c r="B17" s="679"/>
      <c r="C17" s="679"/>
      <c r="D17" s="679"/>
      <c r="E17" s="679"/>
      <c r="F17" s="679"/>
      <c r="G17" s="679"/>
      <c r="H17" s="679"/>
      <c r="I17" s="679"/>
      <c r="J17" s="679"/>
      <c r="K17" s="679"/>
      <c r="L17" s="679"/>
      <c r="M17" s="679"/>
      <c r="N17" s="679"/>
    </row>
    <row r="18" spans="2:14" ht="15" customHeight="1" x14ac:dyDescent="0.25">
      <c r="B18" s="679"/>
      <c r="C18" s="679"/>
      <c r="D18" s="679"/>
      <c r="E18" s="679"/>
      <c r="F18" s="679"/>
      <c r="G18" s="679"/>
      <c r="H18" s="679"/>
      <c r="I18" s="679"/>
      <c r="J18" s="679"/>
      <c r="K18" s="679"/>
      <c r="L18" s="679"/>
      <c r="M18" s="679"/>
      <c r="N18" s="679"/>
    </row>
    <row r="19" spans="2:14" ht="39.75" customHeight="1" x14ac:dyDescent="0.25">
      <c r="B19" s="679"/>
      <c r="C19" s="679"/>
      <c r="D19" s="679"/>
      <c r="E19" s="679"/>
      <c r="F19" s="679"/>
      <c r="G19" s="679"/>
      <c r="H19" s="679"/>
      <c r="I19" s="679"/>
      <c r="J19" s="679"/>
      <c r="K19" s="679"/>
      <c r="L19" s="679"/>
      <c r="M19" s="679"/>
      <c r="N19" s="679"/>
    </row>
    <row r="20" spans="2:14" ht="15" customHeight="1" x14ac:dyDescent="0.25">
      <c r="B20" s="182"/>
      <c r="C20" s="182"/>
      <c r="D20" s="182"/>
      <c r="E20" s="182"/>
      <c r="F20" s="182"/>
      <c r="G20" s="182"/>
      <c r="H20" s="182"/>
      <c r="I20" s="182"/>
      <c r="J20" s="182"/>
      <c r="K20" s="182"/>
      <c r="L20" s="182"/>
      <c r="M20" s="182"/>
      <c r="N20" s="182"/>
    </row>
    <row r="21" spans="2:14" ht="15" customHeight="1" x14ac:dyDescent="0.25">
      <c r="B21" s="1419" t="s">
        <v>1556</v>
      </c>
      <c r="C21" s="1420"/>
      <c r="D21" s="1420"/>
      <c r="E21" s="1420"/>
      <c r="F21" s="1420"/>
      <c r="G21" s="1420"/>
      <c r="H21" s="1420"/>
      <c r="I21" s="1420"/>
      <c r="J21" s="1420"/>
      <c r="K21" s="1420"/>
      <c r="L21" s="1420"/>
      <c r="M21" s="1420"/>
      <c r="N21" s="1420"/>
    </row>
    <row r="22" spans="2:14" ht="15" customHeight="1" x14ac:dyDescent="0.25">
      <c r="B22" s="1420"/>
      <c r="C22" s="1420"/>
      <c r="D22" s="1420"/>
      <c r="E22" s="1420"/>
      <c r="F22" s="1420"/>
      <c r="G22" s="1420"/>
      <c r="H22" s="1420"/>
      <c r="I22" s="1420"/>
      <c r="J22" s="1420"/>
      <c r="K22" s="1420"/>
      <c r="L22" s="1420"/>
      <c r="M22" s="1420"/>
      <c r="N22" s="1420"/>
    </row>
    <row r="23" spans="2:14" ht="15" customHeight="1" x14ac:dyDescent="0.25">
      <c r="B23" s="182"/>
      <c r="C23" s="182"/>
      <c r="D23" s="182"/>
      <c r="E23" s="182"/>
      <c r="F23" s="182"/>
      <c r="G23" s="182"/>
      <c r="H23" s="182"/>
      <c r="I23" s="182"/>
      <c r="J23" s="182"/>
      <c r="K23" s="182"/>
      <c r="L23" s="182"/>
      <c r="M23" s="182"/>
      <c r="N23" s="182"/>
    </row>
  </sheetData>
  <mergeCells count="18">
    <mergeCell ref="B21:N22"/>
    <mergeCell ref="B13:N19"/>
    <mergeCell ref="B10:D10"/>
    <mergeCell ref="G10:N10"/>
    <mergeCell ref="B4:N4"/>
    <mergeCell ref="E5:F5"/>
    <mergeCell ref="L5:M5"/>
    <mergeCell ref="B6:B8"/>
    <mergeCell ref="C6:C8"/>
    <mergeCell ref="D6:D8"/>
    <mergeCell ref="E6:F6"/>
    <mergeCell ref="G6:G8"/>
    <mergeCell ref="H6:H8"/>
    <mergeCell ref="I6:I8"/>
    <mergeCell ref="J6:J8"/>
    <mergeCell ref="K6:K8"/>
    <mergeCell ref="L6:M6"/>
    <mergeCell ref="N6:N8"/>
  </mergeCells>
  <pageMargins left="0.70866141732283472" right="0.70866141732283472" top="0.74803149606299213" bottom="0.74803149606299213" header="0.31496062992125984" footer="0.31496062992125984"/>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864CF-CB30-489E-A794-50BBF8B4009F}">
  <dimension ref="B3:R19"/>
  <sheetViews>
    <sheetView tabSelected="1" zoomScaleNormal="100" workbookViewId="0">
      <selection activeCell="P21" sqref="P21"/>
    </sheetView>
  </sheetViews>
  <sheetFormatPr defaultRowHeight="15" x14ac:dyDescent="0.25"/>
  <cols>
    <col min="11" max="11" width="14.28515625" customWidth="1"/>
    <col min="12" max="12" width="25.28515625" customWidth="1"/>
  </cols>
  <sheetData>
    <row r="3" spans="2:18" ht="15.75" thickBot="1" x14ac:dyDescent="0.3"/>
    <row r="4" spans="2:18" ht="16.5" thickBot="1" x14ac:dyDescent="0.3">
      <c r="B4" s="1433" t="s">
        <v>1365</v>
      </c>
      <c r="C4" s="1315"/>
      <c r="D4" s="1315"/>
      <c r="E4" s="1315"/>
      <c r="F4" s="1315"/>
      <c r="G4" s="1315"/>
      <c r="H4" s="1315"/>
      <c r="I4" s="1315"/>
      <c r="J4" s="1315"/>
      <c r="K4" s="1315"/>
      <c r="L4" s="1315"/>
      <c r="M4" s="1315"/>
      <c r="N4" s="1315"/>
      <c r="O4" s="1315"/>
      <c r="P4" s="1315"/>
      <c r="Q4" s="215"/>
    </row>
    <row r="5" spans="2:18" ht="29.25" customHeight="1" thickBot="1" x14ac:dyDescent="0.3">
      <c r="B5" s="217">
        <v>1</v>
      </c>
      <c r="C5" s="1317">
        <v>2</v>
      </c>
      <c r="D5" s="1434"/>
      <c r="E5" s="1318"/>
      <c r="F5" s="1317">
        <v>3</v>
      </c>
      <c r="G5" s="1434"/>
      <c r="H5" s="1434"/>
      <c r="I5" s="1318"/>
      <c r="J5" s="1317">
        <v>4</v>
      </c>
      <c r="K5" s="1318"/>
      <c r="L5" s="218">
        <v>5</v>
      </c>
      <c r="M5" s="218">
        <v>6</v>
      </c>
      <c r="N5" s="218">
        <v>7</v>
      </c>
      <c r="O5" s="218">
        <v>8</v>
      </c>
      <c r="P5" s="1317">
        <v>9</v>
      </c>
      <c r="Q5" s="1318"/>
    </row>
    <row r="6" spans="2:18" ht="409.5" customHeight="1" thickBot="1" x14ac:dyDescent="0.3">
      <c r="B6" s="1319" t="s">
        <v>2</v>
      </c>
      <c r="C6" s="1317" t="s">
        <v>491</v>
      </c>
      <c r="D6" s="1434"/>
      <c r="E6" s="1318"/>
      <c r="F6" s="1317" t="s">
        <v>1366</v>
      </c>
      <c r="G6" s="1434"/>
      <c r="H6" s="1434"/>
      <c r="I6" s="1318"/>
      <c r="J6" s="1417" t="s">
        <v>1395</v>
      </c>
      <c r="K6" s="1418"/>
      <c r="L6" s="1435" t="s">
        <v>1394</v>
      </c>
      <c r="M6" s="1414" t="s">
        <v>514</v>
      </c>
      <c r="N6" s="1414" t="s">
        <v>1367</v>
      </c>
      <c r="O6" s="1414" t="s">
        <v>516</v>
      </c>
      <c r="P6" s="1438" t="s">
        <v>1368</v>
      </c>
      <c r="Q6" s="1439"/>
    </row>
    <row r="7" spans="2:18" ht="15.75" thickBot="1" x14ac:dyDescent="0.3">
      <c r="B7" s="1320"/>
      <c r="C7" s="1317" t="s">
        <v>488</v>
      </c>
      <c r="D7" s="1318"/>
      <c r="E7" s="216" t="s">
        <v>489</v>
      </c>
      <c r="F7" s="218" t="s">
        <v>144</v>
      </c>
      <c r="G7" s="1317" t="s">
        <v>145</v>
      </c>
      <c r="H7" s="1318"/>
      <c r="I7" s="218" t="s">
        <v>517</v>
      </c>
      <c r="J7" s="218" t="s">
        <v>16</v>
      </c>
      <c r="K7" s="218" t="s">
        <v>17</v>
      </c>
      <c r="L7" s="1436"/>
      <c r="M7" s="1415"/>
      <c r="N7" s="1415"/>
      <c r="O7" s="1415"/>
      <c r="P7" s="1440"/>
      <c r="Q7" s="1441"/>
    </row>
    <row r="8" spans="2:18" ht="167.25" customHeight="1" thickBot="1" x14ac:dyDescent="0.3">
      <c r="B8" s="1321"/>
      <c r="C8" s="1417" t="s">
        <v>593</v>
      </c>
      <c r="D8" s="1418"/>
      <c r="E8" s="226" t="s">
        <v>594</v>
      </c>
      <c r="F8" s="226" t="s">
        <v>1369</v>
      </c>
      <c r="G8" s="1417" t="s">
        <v>1370</v>
      </c>
      <c r="H8" s="1418"/>
      <c r="I8" s="226" t="s">
        <v>1421</v>
      </c>
      <c r="J8" s="226" t="s">
        <v>1371</v>
      </c>
      <c r="K8" s="226" t="s">
        <v>1372</v>
      </c>
      <c r="L8" s="1437"/>
      <c r="M8" s="1416"/>
      <c r="N8" s="1416"/>
      <c r="O8" s="1416"/>
      <c r="P8" s="1442"/>
      <c r="Q8" s="1443"/>
    </row>
    <row r="9" spans="2:18" ht="58.5" customHeight="1" thickBot="1" x14ac:dyDescent="0.3">
      <c r="B9" s="1422" t="s">
        <v>1373</v>
      </c>
      <c r="C9" s="1423"/>
      <c r="D9" s="1423"/>
      <c r="E9" s="1423"/>
      <c r="F9" s="1423"/>
      <c r="G9" s="1423"/>
      <c r="H9" s="1423"/>
      <c r="I9" s="1423"/>
      <c r="J9" s="1423"/>
      <c r="K9" s="1423"/>
      <c r="L9" s="1423"/>
      <c r="M9" s="1423"/>
      <c r="N9" s="1423"/>
      <c r="O9" s="1423"/>
      <c r="P9" s="1423"/>
      <c r="Q9" s="1424"/>
    </row>
    <row r="10" spans="2:18" ht="42" customHeight="1" thickBot="1" x14ac:dyDescent="0.3">
      <c r="B10" s="210" t="s">
        <v>507</v>
      </c>
      <c r="C10" s="187" t="s">
        <v>507</v>
      </c>
      <c r="D10" s="1427" t="s">
        <v>507</v>
      </c>
      <c r="E10" s="1428"/>
      <c r="F10" s="1427" t="s">
        <v>507</v>
      </c>
      <c r="G10" s="1428"/>
      <c r="H10" s="187" t="s">
        <v>507</v>
      </c>
      <c r="I10" s="187" t="s">
        <v>507</v>
      </c>
      <c r="J10" s="207" t="s">
        <v>507</v>
      </c>
      <c r="K10" s="207" t="s">
        <v>507</v>
      </c>
      <c r="L10" s="207" t="s">
        <v>507</v>
      </c>
      <c r="M10" s="207" t="s">
        <v>507</v>
      </c>
      <c r="N10" s="207" t="s">
        <v>507</v>
      </c>
      <c r="O10" s="207" t="s">
        <v>507</v>
      </c>
      <c r="P10" s="1429" t="s">
        <v>507</v>
      </c>
      <c r="Q10" s="1430"/>
    </row>
    <row r="11" spans="2:18" ht="16.5" thickBot="1" x14ac:dyDescent="0.3">
      <c r="B11" s="1431"/>
      <c r="C11" s="1431"/>
      <c r="D11" s="1431"/>
      <c r="E11" s="1431"/>
      <c r="F11" s="1431"/>
      <c r="G11" s="1431"/>
      <c r="H11" s="1431"/>
      <c r="I11" s="1431"/>
      <c r="J11" s="1431"/>
      <c r="K11" s="1432"/>
      <c r="L11" s="179" t="s">
        <v>1064</v>
      </c>
      <c r="M11" s="207" t="s">
        <v>507</v>
      </c>
      <c r="N11" s="207" t="s">
        <v>507</v>
      </c>
      <c r="O11" s="207" t="s">
        <v>507</v>
      </c>
      <c r="P11" s="1429" t="s">
        <v>507</v>
      </c>
      <c r="Q11" s="1430"/>
    </row>
    <row r="12" spans="2:18" ht="15.75" x14ac:dyDescent="0.25">
      <c r="B12" s="178"/>
      <c r="C12" s="178"/>
      <c r="D12" s="178"/>
      <c r="E12" s="178"/>
      <c r="F12" s="178"/>
      <c r="G12" s="178"/>
      <c r="H12" s="178"/>
      <c r="I12" s="178"/>
      <c r="J12" s="178"/>
      <c r="K12" s="178"/>
      <c r="L12" s="178"/>
      <c r="M12" s="178"/>
      <c r="N12" s="178"/>
      <c r="O12" s="178"/>
      <c r="P12" s="178"/>
      <c r="Q12" s="178"/>
    </row>
    <row r="13" spans="2:18" ht="15.75" x14ac:dyDescent="0.25">
      <c r="B13" s="185"/>
      <c r="C13" s="186"/>
    </row>
    <row r="14" spans="2:18" ht="16.5" x14ac:dyDescent="0.25">
      <c r="B14" s="180"/>
      <c r="C14" s="181"/>
    </row>
    <row r="15" spans="2:18" ht="21.75" customHeight="1" x14ac:dyDescent="0.25">
      <c r="B15" s="1444" t="s">
        <v>1422</v>
      </c>
      <c r="C15" s="1445"/>
      <c r="D15" s="1445"/>
      <c r="E15" s="1445"/>
      <c r="F15" s="1445"/>
      <c r="G15" s="1445"/>
      <c r="H15" s="1445"/>
      <c r="I15" s="1445"/>
      <c r="J15" s="1445"/>
      <c r="K15" s="1445"/>
      <c r="L15" s="1445"/>
      <c r="M15" s="1445"/>
      <c r="N15" s="1445"/>
      <c r="O15" s="1445"/>
      <c r="P15" s="1445"/>
      <c r="Q15" s="1445"/>
      <c r="R15" s="183"/>
    </row>
    <row r="16" spans="2:18" x14ac:dyDescent="0.25">
      <c r="B16" s="1445"/>
      <c r="C16" s="1445"/>
      <c r="D16" s="1445"/>
      <c r="E16" s="1445"/>
      <c r="F16" s="1445"/>
      <c r="G16" s="1445"/>
      <c r="H16" s="1445"/>
      <c r="I16" s="1445"/>
      <c r="J16" s="1445"/>
      <c r="K16" s="1445"/>
      <c r="L16" s="1445"/>
      <c r="M16" s="1445"/>
      <c r="N16" s="1445"/>
      <c r="O16" s="1445"/>
      <c r="P16" s="1445"/>
      <c r="Q16" s="1445"/>
    </row>
    <row r="17" spans="2:17" x14ac:dyDescent="0.25">
      <c r="B17" s="1445"/>
      <c r="C17" s="1445"/>
      <c r="D17" s="1445"/>
      <c r="E17" s="1445"/>
      <c r="F17" s="1445"/>
      <c r="G17" s="1445"/>
      <c r="H17" s="1445"/>
      <c r="I17" s="1445"/>
      <c r="J17" s="1445"/>
      <c r="K17" s="1445"/>
      <c r="L17" s="1445"/>
      <c r="M17" s="1445"/>
      <c r="N17" s="1445"/>
      <c r="O17" s="1445"/>
      <c r="P17" s="1445"/>
      <c r="Q17" s="1445"/>
    </row>
    <row r="19" spans="2:17" ht="29.25" customHeight="1" x14ac:dyDescent="0.25">
      <c r="B19" s="439" t="s">
        <v>1557</v>
      </c>
      <c r="C19" s="439"/>
      <c r="D19" s="439"/>
      <c r="E19" s="439"/>
      <c r="F19" s="439"/>
      <c r="G19" s="439"/>
      <c r="H19" s="439"/>
      <c r="I19" s="439"/>
      <c r="J19" s="439"/>
      <c r="K19" s="439"/>
      <c r="L19" s="439"/>
      <c r="M19" s="439"/>
      <c r="N19" s="439"/>
      <c r="O19" s="439"/>
      <c r="P19" s="439"/>
      <c r="Q19" s="439"/>
    </row>
  </sheetData>
  <mergeCells count="26">
    <mergeCell ref="B19:Q19"/>
    <mergeCell ref="B6:B8"/>
    <mergeCell ref="C6:E6"/>
    <mergeCell ref="F6:I6"/>
    <mergeCell ref="J6:K6"/>
    <mergeCell ref="L6:L8"/>
    <mergeCell ref="M6:M8"/>
    <mergeCell ref="N6:N8"/>
    <mergeCell ref="O6:O8"/>
    <mergeCell ref="P6:Q8"/>
    <mergeCell ref="C7:D7"/>
    <mergeCell ref="G7:H7"/>
    <mergeCell ref="C8:D8"/>
    <mergeCell ref="G8:H8"/>
    <mergeCell ref="B15:Q17"/>
    <mergeCell ref="B9:Q9"/>
    <mergeCell ref="B4:P4"/>
    <mergeCell ref="C5:E5"/>
    <mergeCell ref="F5:I5"/>
    <mergeCell ref="J5:K5"/>
    <mergeCell ref="P5:Q5"/>
    <mergeCell ref="D10:E10"/>
    <mergeCell ref="F10:G10"/>
    <mergeCell ref="P10:Q10"/>
    <mergeCell ref="B11:K11"/>
    <mergeCell ref="P11:Q11"/>
  </mergeCells>
  <pageMargins left="0.70866141732283472" right="0.70866141732283472" top="0.74803149606299213" bottom="0.74803149606299213" header="0.31496062992125984" footer="0.31496062992125984"/>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4BEF-9AA5-4F6F-A83F-7358075250E5}">
  <dimension ref="B1:S154"/>
  <sheetViews>
    <sheetView topLeftCell="A114" zoomScale="64" zoomScaleNormal="64" zoomScaleSheetLayoutView="55" workbookViewId="0">
      <selection activeCell="J7" sqref="J7"/>
    </sheetView>
  </sheetViews>
  <sheetFormatPr defaultRowHeight="15" x14ac:dyDescent="0.25"/>
  <cols>
    <col min="2" max="2" width="12.7109375" customWidth="1"/>
    <col min="4" max="4" width="47.85546875" customWidth="1"/>
    <col min="5" max="5" width="15" customWidth="1"/>
    <col min="6" max="6" width="11.28515625" customWidth="1"/>
    <col min="7" max="7" width="12.42578125" customWidth="1"/>
    <col min="8" max="8" width="40.42578125" customWidth="1"/>
    <col min="9" max="9" width="18.7109375" customWidth="1"/>
    <col min="10" max="11" width="13.7109375" customWidth="1"/>
    <col min="12" max="12" width="17.28515625" customWidth="1"/>
    <col min="13" max="13" width="13.42578125" customWidth="1"/>
    <col min="14" max="14" width="11.28515625" customWidth="1"/>
    <col min="15" max="15" width="12" customWidth="1"/>
    <col min="16" max="16" width="10.42578125" customWidth="1"/>
    <col min="17" max="17" width="10.5703125" customWidth="1"/>
  </cols>
  <sheetData>
    <row r="1" spans="2:19" ht="44.25" customHeight="1" x14ac:dyDescent="0.35">
      <c r="B1" s="96"/>
    </row>
    <row r="2" spans="2:19" ht="59.25" customHeight="1" x14ac:dyDescent="0.25">
      <c r="B2" s="485" t="s">
        <v>1558</v>
      </c>
      <c r="C2" s="486"/>
      <c r="D2" s="486"/>
      <c r="E2" s="486"/>
      <c r="F2" s="486"/>
      <c r="G2" s="486"/>
      <c r="H2" s="486"/>
      <c r="I2" s="486"/>
      <c r="J2" s="486"/>
      <c r="K2" s="486"/>
      <c r="L2" s="486"/>
      <c r="M2" s="486"/>
      <c r="N2" s="486"/>
      <c r="O2" s="486"/>
      <c r="P2" s="486"/>
      <c r="Q2" s="487"/>
    </row>
    <row r="3" spans="2:19" ht="15.75" x14ac:dyDescent="0.25">
      <c r="B3" s="375">
        <v>1</v>
      </c>
      <c r="C3" s="488">
        <v>2</v>
      </c>
      <c r="D3" s="489"/>
      <c r="E3" s="374">
        <v>3</v>
      </c>
      <c r="F3" s="490">
        <v>4</v>
      </c>
      <c r="G3" s="490"/>
      <c r="H3" s="375">
        <v>5</v>
      </c>
      <c r="I3" s="375">
        <v>6</v>
      </c>
      <c r="J3" s="375">
        <v>7</v>
      </c>
      <c r="K3" s="375">
        <v>8</v>
      </c>
      <c r="L3" s="375">
        <v>9</v>
      </c>
      <c r="M3" s="375">
        <v>10</v>
      </c>
      <c r="N3" s="375">
        <v>11</v>
      </c>
      <c r="O3" s="375">
        <v>12</v>
      </c>
      <c r="P3" s="490">
        <v>13</v>
      </c>
      <c r="Q3" s="490"/>
    </row>
    <row r="4" spans="2:19" ht="109.5" customHeight="1" x14ac:dyDescent="0.25">
      <c r="B4" s="498" t="s">
        <v>1559</v>
      </c>
      <c r="C4" s="501" t="s">
        <v>1560</v>
      </c>
      <c r="D4" s="502"/>
      <c r="E4" s="498" t="s">
        <v>1561</v>
      </c>
      <c r="F4" s="491" t="s">
        <v>1562</v>
      </c>
      <c r="G4" s="491"/>
      <c r="H4" s="498" t="s">
        <v>1563</v>
      </c>
      <c r="I4" s="498" t="s">
        <v>1564</v>
      </c>
      <c r="J4" s="498" t="s">
        <v>1565</v>
      </c>
      <c r="K4" s="498" t="s">
        <v>1566</v>
      </c>
      <c r="L4" s="498" t="s">
        <v>1567</v>
      </c>
      <c r="M4" s="498" t="s">
        <v>1431</v>
      </c>
      <c r="N4" s="498" t="s">
        <v>143</v>
      </c>
      <c r="O4" s="498" t="s">
        <v>1568</v>
      </c>
      <c r="P4" s="492" t="s">
        <v>1539</v>
      </c>
      <c r="Q4" s="492"/>
      <c r="R4" s="188"/>
      <c r="S4" s="188"/>
    </row>
    <row r="5" spans="2:19" ht="60" customHeight="1" x14ac:dyDescent="0.25">
      <c r="B5" s="499"/>
      <c r="C5" s="503"/>
      <c r="D5" s="504"/>
      <c r="E5" s="499"/>
      <c r="F5" s="327" t="s">
        <v>16</v>
      </c>
      <c r="G5" s="327" t="s">
        <v>17</v>
      </c>
      <c r="H5" s="499"/>
      <c r="I5" s="499"/>
      <c r="J5" s="499"/>
      <c r="K5" s="499"/>
      <c r="L5" s="499"/>
      <c r="M5" s="499"/>
      <c r="N5" s="499"/>
      <c r="O5" s="499"/>
      <c r="P5" s="375" t="s">
        <v>1378</v>
      </c>
      <c r="Q5" s="375" t="s">
        <v>1379</v>
      </c>
      <c r="R5" s="188"/>
      <c r="S5" s="188"/>
    </row>
    <row r="6" spans="2:19" ht="51" customHeight="1" x14ac:dyDescent="0.25">
      <c r="B6" s="500"/>
      <c r="C6" s="505"/>
      <c r="D6" s="506"/>
      <c r="E6" s="500"/>
      <c r="F6" s="399" t="s">
        <v>146</v>
      </c>
      <c r="G6" s="399" t="s">
        <v>147</v>
      </c>
      <c r="H6" s="500"/>
      <c r="I6" s="500"/>
      <c r="J6" s="500"/>
      <c r="K6" s="500"/>
      <c r="L6" s="500"/>
      <c r="M6" s="500"/>
      <c r="N6" s="500"/>
      <c r="O6" s="500"/>
      <c r="P6" s="400" t="s">
        <v>1432</v>
      </c>
      <c r="Q6" s="400" t="s">
        <v>1433</v>
      </c>
    </row>
    <row r="7" spans="2:19" ht="51" customHeight="1" x14ac:dyDescent="0.25">
      <c r="B7" s="426" t="s">
        <v>1606</v>
      </c>
      <c r="C7" s="429" t="s">
        <v>1600</v>
      </c>
      <c r="D7" s="430"/>
      <c r="E7" s="424" t="s">
        <v>1428</v>
      </c>
      <c r="F7" s="397">
        <v>1</v>
      </c>
      <c r="G7" s="372"/>
      <c r="H7" s="493" t="s">
        <v>1599</v>
      </c>
      <c r="I7" s="116" t="s">
        <v>158</v>
      </c>
      <c r="J7" s="116" t="s">
        <v>1217</v>
      </c>
      <c r="K7" s="496" t="s">
        <v>159</v>
      </c>
      <c r="L7" s="497" t="s">
        <v>160</v>
      </c>
      <c r="M7" s="372">
        <v>365</v>
      </c>
      <c r="N7" s="372">
        <v>24</v>
      </c>
      <c r="O7" s="346" t="s">
        <v>153</v>
      </c>
      <c r="P7" s="351" t="s">
        <v>1442</v>
      </c>
      <c r="Q7" s="351" t="s">
        <v>1425</v>
      </c>
    </row>
    <row r="8" spans="2:19" ht="51" customHeight="1" x14ac:dyDescent="0.25">
      <c r="B8" s="427"/>
      <c r="C8" s="431"/>
      <c r="D8" s="432"/>
      <c r="E8" s="440"/>
      <c r="F8" s="117"/>
      <c r="G8" s="372">
        <v>1</v>
      </c>
      <c r="H8" s="494"/>
      <c r="I8" s="116" t="s">
        <v>161</v>
      </c>
      <c r="J8" s="116" t="s">
        <v>1218</v>
      </c>
      <c r="K8" s="496"/>
      <c r="L8" s="497"/>
      <c r="M8" s="372">
        <v>365</v>
      </c>
      <c r="N8" s="372">
        <v>24</v>
      </c>
      <c r="O8" s="346" t="s">
        <v>153</v>
      </c>
      <c r="P8" s="351" t="s">
        <v>1442</v>
      </c>
      <c r="Q8" s="351" t="s">
        <v>1425</v>
      </c>
    </row>
    <row r="9" spans="2:19" ht="51" customHeight="1" x14ac:dyDescent="0.25">
      <c r="B9" s="427"/>
      <c r="C9" s="431"/>
      <c r="D9" s="432"/>
      <c r="E9" s="440"/>
      <c r="F9" s="117"/>
      <c r="G9" s="372">
        <v>1</v>
      </c>
      <c r="H9" s="494"/>
      <c r="I9" s="116" t="s">
        <v>162</v>
      </c>
      <c r="J9" s="116" t="s">
        <v>1219</v>
      </c>
      <c r="K9" s="496"/>
      <c r="L9" s="497"/>
      <c r="M9" s="372">
        <v>365</v>
      </c>
      <c r="N9" s="372" t="s">
        <v>163</v>
      </c>
      <c r="O9" s="346" t="s">
        <v>153</v>
      </c>
      <c r="P9" s="351" t="s">
        <v>1442</v>
      </c>
      <c r="Q9" s="351" t="s">
        <v>1425</v>
      </c>
    </row>
    <row r="10" spans="2:19" ht="51" customHeight="1" x14ac:dyDescent="0.25">
      <c r="B10" s="427"/>
      <c r="C10" s="431"/>
      <c r="D10" s="432"/>
      <c r="E10" s="425"/>
      <c r="F10" s="117"/>
      <c r="G10" s="372">
        <v>1</v>
      </c>
      <c r="H10" s="495"/>
      <c r="I10" s="116" t="s">
        <v>164</v>
      </c>
      <c r="J10" s="116" t="s">
        <v>1220</v>
      </c>
      <c r="K10" s="371" t="s">
        <v>165</v>
      </c>
      <c r="L10" s="372" t="s">
        <v>166</v>
      </c>
      <c r="M10" s="372">
        <v>365</v>
      </c>
      <c r="N10" s="372">
        <v>24</v>
      </c>
      <c r="O10" s="346" t="s">
        <v>153</v>
      </c>
      <c r="P10" s="351" t="s">
        <v>1442</v>
      </c>
      <c r="Q10" s="351" t="s">
        <v>1425</v>
      </c>
    </row>
    <row r="11" spans="2:19" ht="51" customHeight="1" x14ac:dyDescent="0.25">
      <c r="B11" s="427"/>
      <c r="C11" s="431"/>
      <c r="D11" s="432"/>
      <c r="E11" s="424" t="s">
        <v>1428</v>
      </c>
      <c r="F11" s="368">
        <v>1</v>
      </c>
      <c r="G11" s="368" t="s">
        <v>209</v>
      </c>
      <c r="H11" s="477" t="s">
        <v>210</v>
      </c>
      <c r="I11" s="115" t="s">
        <v>211</v>
      </c>
      <c r="J11" s="115" t="s">
        <v>1609</v>
      </c>
      <c r="K11" s="448" t="s">
        <v>212</v>
      </c>
      <c r="L11" s="441" t="s">
        <v>213</v>
      </c>
      <c r="M11" s="346">
        <v>365</v>
      </c>
      <c r="N11" s="346">
        <v>24</v>
      </c>
      <c r="O11" s="346" t="s">
        <v>153</v>
      </c>
      <c r="P11" s="351" t="s">
        <v>1442</v>
      </c>
      <c r="Q11" s="351" t="s">
        <v>1425</v>
      </c>
    </row>
    <row r="12" spans="2:19" ht="103.5" customHeight="1" x14ac:dyDescent="0.25">
      <c r="B12" s="427"/>
      <c r="C12" s="431"/>
      <c r="D12" s="432"/>
      <c r="E12" s="440"/>
      <c r="F12" s="368"/>
      <c r="G12" s="368">
        <v>1</v>
      </c>
      <c r="H12" s="477"/>
      <c r="I12" s="115" t="s">
        <v>214</v>
      </c>
      <c r="J12" s="115" t="s">
        <v>1610</v>
      </c>
      <c r="K12" s="448"/>
      <c r="L12" s="441"/>
      <c r="M12" s="346">
        <v>365</v>
      </c>
      <c r="N12" s="346">
        <v>24</v>
      </c>
      <c r="O12" s="346" t="s">
        <v>153</v>
      </c>
      <c r="P12" s="351" t="s">
        <v>1442</v>
      </c>
      <c r="Q12" s="351" t="s">
        <v>1425</v>
      </c>
    </row>
    <row r="13" spans="2:19" ht="51" customHeight="1" x14ac:dyDescent="0.25">
      <c r="B13" s="427"/>
      <c r="C13" s="431"/>
      <c r="D13" s="432"/>
      <c r="E13" s="440"/>
      <c r="F13" s="368">
        <v>1</v>
      </c>
      <c r="G13" s="368"/>
      <c r="H13" s="477" t="s">
        <v>215</v>
      </c>
      <c r="I13" s="115" t="s">
        <v>216</v>
      </c>
      <c r="J13" s="115" t="s">
        <v>1611</v>
      </c>
      <c r="K13" s="448" t="s">
        <v>217</v>
      </c>
      <c r="L13" s="441" t="s">
        <v>218</v>
      </c>
      <c r="M13" s="346">
        <v>365</v>
      </c>
      <c r="N13" s="346">
        <v>24</v>
      </c>
      <c r="O13" s="346" t="s">
        <v>153</v>
      </c>
      <c r="P13" s="351" t="s">
        <v>1442</v>
      </c>
      <c r="Q13" s="351" t="s">
        <v>1425</v>
      </c>
    </row>
    <row r="14" spans="2:19" ht="117" customHeight="1" x14ac:dyDescent="0.25">
      <c r="B14" s="427"/>
      <c r="C14" s="431"/>
      <c r="D14" s="432"/>
      <c r="E14" s="440"/>
      <c r="F14" s="368"/>
      <c r="G14" s="368">
        <v>1</v>
      </c>
      <c r="H14" s="477"/>
      <c r="I14" s="115" t="s">
        <v>219</v>
      </c>
      <c r="J14" s="115" t="s">
        <v>1612</v>
      </c>
      <c r="K14" s="448"/>
      <c r="L14" s="441"/>
      <c r="M14" s="346">
        <v>365</v>
      </c>
      <c r="N14" s="346">
        <v>24</v>
      </c>
      <c r="O14" s="346" t="s">
        <v>153</v>
      </c>
      <c r="P14" s="351" t="s">
        <v>1442</v>
      </c>
      <c r="Q14" s="351" t="s">
        <v>1425</v>
      </c>
    </row>
    <row r="15" spans="2:19" ht="51" customHeight="1" x14ac:dyDescent="0.25">
      <c r="B15" s="427"/>
      <c r="C15" s="431"/>
      <c r="D15" s="432"/>
      <c r="E15" s="440"/>
      <c r="F15" s="368">
        <v>1</v>
      </c>
      <c r="G15" s="368"/>
      <c r="H15" s="368" t="s">
        <v>220</v>
      </c>
      <c r="I15" s="115" t="s">
        <v>221</v>
      </c>
      <c r="J15" s="115" t="s">
        <v>1613</v>
      </c>
      <c r="K15" s="345" t="s">
        <v>222</v>
      </c>
      <c r="L15" s="346" t="s">
        <v>223</v>
      </c>
      <c r="M15" s="346">
        <v>365</v>
      </c>
      <c r="N15" s="346">
        <v>24</v>
      </c>
      <c r="O15" s="346" t="s">
        <v>153</v>
      </c>
      <c r="P15" s="351" t="s">
        <v>1442</v>
      </c>
      <c r="Q15" s="351" t="s">
        <v>1425</v>
      </c>
    </row>
    <row r="16" spans="2:19" ht="51" customHeight="1" x14ac:dyDescent="0.25">
      <c r="B16" s="427"/>
      <c r="C16" s="431"/>
      <c r="D16" s="432"/>
      <c r="E16" s="440"/>
      <c r="F16" s="477"/>
      <c r="G16" s="368">
        <v>1</v>
      </c>
      <c r="H16" s="368" t="s">
        <v>224</v>
      </c>
      <c r="I16" s="115" t="s">
        <v>225</v>
      </c>
      <c r="J16" s="115" t="s">
        <v>1614</v>
      </c>
      <c r="K16" s="345" t="s">
        <v>226</v>
      </c>
      <c r="L16" s="346" t="s">
        <v>227</v>
      </c>
      <c r="M16" s="346">
        <v>365</v>
      </c>
      <c r="N16" s="346">
        <v>24</v>
      </c>
      <c r="O16" s="346" t="s">
        <v>153</v>
      </c>
      <c r="P16" s="351" t="s">
        <v>1442</v>
      </c>
      <c r="Q16" s="351" t="s">
        <v>1425</v>
      </c>
    </row>
    <row r="17" spans="2:17" ht="75.75" customHeight="1" x14ac:dyDescent="0.25">
      <c r="B17" s="427"/>
      <c r="C17" s="431"/>
      <c r="D17" s="432"/>
      <c r="E17" s="440"/>
      <c r="F17" s="477"/>
      <c r="G17" s="368">
        <v>1</v>
      </c>
      <c r="H17" s="368" t="s">
        <v>228</v>
      </c>
      <c r="I17" s="115" t="s">
        <v>229</v>
      </c>
      <c r="J17" s="115" t="s">
        <v>1615</v>
      </c>
      <c r="K17" s="345" t="s">
        <v>230</v>
      </c>
      <c r="L17" s="346" t="s">
        <v>231</v>
      </c>
      <c r="M17" s="346">
        <v>365</v>
      </c>
      <c r="N17" s="346">
        <v>24</v>
      </c>
      <c r="O17" s="346" t="s">
        <v>153</v>
      </c>
      <c r="P17" s="351" t="s">
        <v>1442</v>
      </c>
      <c r="Q17" s="351" t="s">
        <v>1425</v>
      </c>
    </row>
    <row r="18" spans="2:17" ht="49.5" customHeight="1" x14ac:dyDescent="0.25">
      <c r="B18" s="427"/>
      <c r="C18" s="431"/>
      <c r="D18" s="432"/>
      <c r="E18" s="425"/>
      <c r="F18" s="477"/>
      <c r="G18" s="368">
        <v>1</v>
      </c>
      <c r="H18" s="368" t="s">
        <v>232</v>
      </c>
      <c r="I18" s="115" t="s">
        <v>233</v>
      </c>
      <c r="J18" s="115" t="s">
        <v>1616</v>
      </c>
      <c r="K18" s="345" t="s">
        <v>234</v>
      </c>
      <c r="L18" s="346" t="s">
        <v>235</v>
      </c>
      <c r="M18" s="346">
        <v>365</v>
      </c>
      <c r="N18" s="346">
        <v>24</v>
      </c>
      <c r="O18" s="346" t="s">
        <v>153</v>
      </c>
      <c r="P18" s="351" t="s">
        <v>1442</v>
      </c>
      <c r="Q18" s="351" t="s">
        <v>1425</v>
      </c>
    </row>
    <row r="19" spans="2:17" ht="49.5" customHeight="1" x14ac:dyDescent="0.25">
      <c r="B19" s="427"/>
      <c r="C19" s="431"/>
      <c r="D19" s="432"/>
      <c r="E19" s="424" t="s">
        <v>1428</v>
      </c>
      <c r="F19" s="346">
        <v>1</v>
      </c>
      <c r="G19" s="346"/>
      <c r="H19" s="346" t="s">
        <v>284</v>
      </c>
      <c r="I19" s="115" t="s">
        <v>285</v>
      </c>
      <c r="J19" s="115" t="s">
        <v>1617</v>
      </c>
      <c r="K19" s="480" t="s">
        <v>286</v>
      </c>
      <c r="L19" s="424" t="s">
        <v>287</v>
      </c>
      <c r="M19" s="351">
        <v>365</v>
      </c>
      <c r="N19" s="346">
        <v>24</v>
      </c>
      <c r="O19" s="346" t="s">
        <v>153</v>
      </c>
      <c r="P19" s="351" t="s">
        <v>1442</v>
      </c>
      <c r="Q19" s="351" t="s">
        <v>1425</v>
      </c>
    </row>
    <row r="20" spans="2:17" ht="57" customHeight="1" x14ac:dyDescent="0.25">
      <c r="B20" s="427"/>
      <c r="C20" s="431"/>
      <c r="D20" s="432"/>
      <c r="E20" s="440"/>
      <c r="F20" s="424"/>
      <c r="G20" s="424">
        <v>1</v>
      </c>
      <c r="H20" s="424" t="s">
        <v>288</v>
      </c>
      <c r="I20" s="507" t="s">
        <v>289</v>
      </c>
      <c r="J20" s="507" t="s">
        <v>1618</v>
      </c>
      <c r="K20" s="481"/>
      <c r="L20" s="440"/>
      <c r="M20" s="424">
        <v>365</v>
      </c>
      <c r="N20" s="424">
        <v>24</v>
      </c>
      <c r="O20" s="424" t="s">
        <v>153</v>
      </c>
      <c r="P20" s="414" t="s">
        <v>1442</v>
      </c>
      <c r="Q20" s="414" t="s">
        <v>1425</v>
      </c>
    </row>
    <row r="21" spans="2:17" ht="15.75" customHeight="1" x14ac:dyDescent="0.25">
      <c r="B21" s="427"/>
      <c r="C21" s="431"/>
      <c r="D21" s="432"/>
      <c r="E21" s="440"/>
      <c r="F21" s="425"/>
      <c r="G21" s="425"/>
      <c r="H21" s="425"/>
      <c r="I21" s="508"/>
      <c r="J21" s="508"/>
      <c r="K21" s="482"/>
      <c r="L21" s="425"/>
      <c r="M21" s="425"/>
      <c r="N21" s="425"/>
      <c r="O21" s="425"/>
      <c r="P21" s="416"/>
      <c r="Q21" s="416"/>
    </row>
    <row r="22" spans="2:17" ht="93" customHeight="1" x14ac:dyDescent="0.25">
      <c r="B22" s="427"/>
      <c r="C22" s="431"/>
      <c r="D22" s="432"/>
      <c r="E22" s="440"/>
      <c r="F22" s="346"/>
      <c r="G22" s="346">
        <v>1</v>
      </c>
      <c r="H22" s="346" t="s">
        <v>1598</v>
      </c>
      <c r="I22" s="115" t="s">
        <v>290</v>
      </c>
      <c r="J22" s="115" t="s">
        <v>1619</v>
      </c>
      <c r="K22" s="118" t="s">
        <v>291</v>
      </c>
      <c r="L22" s="346" t="s">
        <v>292</v>
      </c>
      <c r="M22" s="346">
        <v>365</v>
      </c>
      <c r="N22" s="346">
        <v>24</v>
      </c>
      <c r="O22" s="346" t="s">
        <v>153</v>
      </c>
      <c r="P22" s="351" t="s">
        <v>1442</v>
      </c>
      <c r="Q22" s="351" t="s">
        <v>1425</v>
      </c>
    </row>
    <row r="23" spans="2:17" ht="75.75" customHeight="1" x14ac:dyDescent="0.25">
      <c r="B23" s="427"/>
      <c r="C23" s="431"/>
      <c r="D23" s="432"/>
      <c r="E23" s="425"/>
      <c r="F23" s="343"/>
      <c r="G23" s="373">
        <v>1</v>
      </c>
      <c r="H23" s="346" t="s">
        <v>293</v>
      </c>
      <c r="I23" s="115" t="s">
        <v>294</v>
      </c>
      <c r="J23" s="115" t="s">
        <v>1620</v>
      </c>
      <c r="K23" s="131" t="s">
        <v>295</v>
      </c>
      <c r="L23" s="368" t="s">
        <v>296</v>
      </c>
      <c r="M23" s="368">
        <v>365</v>
      </c>
      <c r="N23" s="368">
        <v>24</v>
      </c>
      <c r="O23" s="368" t="s">
        <v>153</v>
      </c>
      <c r="P23" s="119" t="s">
        <v>1442</v>
      </c>
      <c r="Q23" s="119" t="s">
        <v>1425</v>
      </c>
    </row>
    <row r="24" spans="2:17" ht="43.5" customHeight="1" x14ac:dyDescent="0.25">
      <c r="B24" s="427"/>
      <c r="C24" s="431"/>
      <c r="D24" s="432"/>
      <c r="E24" s="462" t="s">
        <v>1428</v>
      </c>
      <c r="F24" s="358"/>
      <c r="G24" s="358">
        <v>1</v>
      </c>
      <c r="H24" s="460" t="s">
        <v>297</v>
      </c>
      <c r="I24" s="357" t="s">
        <v>302</v>
      </c>
      <c r="J24" s="403" t="s">
        <v>1621</v>
      </c>
      <c r="K24" s="457" t="s">
        <v>299</v>
      </c>
      <c r="L24" s="460" t="s">
        <v>300</v>
      </c>
      <c r="M24" s="358">
        <v>365</v>
      </c>
      <c r="N24" s="358">
        <v>24</v>
      </c>
      <c r="O24" s="352" t="s">
        <v>153</v>
      </c>
      <c r="P24" s="358" t="s">
        <v>1442</v>
      </c>
      <c r="Q24" s="358" t="s">
        <v>1425</v>
      </c>
    </row>
    <row r="25" spans="2:17" ht="77.25" customHeight="1" x14ac:dyDescent="0.25">
      <c r="B25" s="427"/>
      <c r="C25" s="431"/>
      <c r="D25" s="432"/>
      <c r="E25" s="463"/>
      <c r="F25" s="358"/>
      <c r="G25" s="358">
        <v>1</v>
      </c>
      <c r="H25" s="461"/>
      <c r="I25" s="132" t="s">
        <v>303</v>
      </c>
      <c r="J25" s="403" t="s">
        <v>1622</v>
      </c>
      <c r="K25" s="458"/>
      <c r="L25" s="461"/>
      <c r="M25" s="358">
        <v>365</v>
      </c>
      <c r="N25" s="353">
        <v>24</v>
      </c>
      <c r="O25" s="352" t="s">
        <v>153</v>
      </c>
      <c r="P25" s="358" t="s">
        <v>1442</v>
      </c>
      <c r="Q25" s="358" t="s">
        <v>1425</v>
      </c>
    </row>
    <row r="26" spans="2:17" ht="74.25" customHeight="1" x14ac:dyDescent="0.25">
      <c r="B26" s="427"/>
      <c r="C26" s="431"/>
      <c r="D26" s="432"/>
      <c r="E26" s="463"/>
      <c r="F26" s="358"/>
      <c r="G26" s="355">
        <v>1</v>
      </c>
      <c r="H26" s="461"/>
      <c r="I26" s="132" t="s">
        <v>304</v>
      </c>
      <c r="J26" s="403" t="s">
        <v>1623</v>
      </c>
      <c r="K26" s="458"/>
      <c r="L26" s="461"/>
      <c r="M26" s="358">
        <v>365</v>
      </c>
      <c r="N26" s="130" t="s">
        <v>305</v>
      </c>
      <c r="O26" s="366" t="s">
        <v>153</v>
      </c>
      <c r="P26" s="119" t="s">
        <v>1442</v>
      </c>
      <c r="Q26" s="358" t="s">
        <v>1425</v>
      </c>
    </row>
    <row r="27" spans="2:17" ht="15.75" x14ac:dyDescent="0.25">
      <c r="B27" s="427"/>
      <c r="C27" s="431"/>
      <c r="D27" s="432"/>
      <c r="E27" s="463"/>
      <c r="F27" s="358"/>
      <c r="G27" s="358">
        <v>1</v>
      </c>
      <c r="H27" s="464"/>
      <c r="I27" s="120" t="s">
        <v>301</v>
      </c>
      <c r="J27" s="403" t="s">
        <v>1624</v>
      </c>
      <c r="K27" s="458"/>
      <c r="L27" s="461"/>
      <c r="M27" s="119">
        <v>365</v>
      </c>
      <c r="N27" s="119">
        <v>24</v>
      </c>
      <c r="O27" s="354" t="s">
        <v>153</v>
      </c>
      <c r="P27" s="119" t="s">
        <v>1442</v>
      </c>
      <c r="Q27" s="351" t="s">
        <v>1425</v>
      </c>
    </row>
    <row r="28" spans="2:17" ht="61.5" customHeight="1" x14ac:dyDescent="0.25">
      <c r="B28" s="427"/>
      <c r="C28" s="431"/>
      <c r="D28" s="432"/>
      <c r="E28" s="463"/>
      <c r="F28" s="119">
        <v>1</v>
      </c>
      <c r="G28" s="354"/>
      <c r="H28" s="460" t="s">
        <v>297</v>
      </c>
      <c r="I28" s="120" t="s">
        <v>306</v>
      </c>
      <c r="J28" s="120" t="s">
        <v>1625</v>
      </c>
      <c r="K28" s="458"/>
      <c r="L28" s="461"/>
      <c r="M28" s="358">
        <v>365</v>
      </c>
      <c r="N28" s="358">
        <v>24</v>
      </c>
      <c r="O28" s="358" t="s">
        <v>153</v>
      </c>
      <c r="P28" s="358" t="s">
        <v>1442</v>
      </c>
      <c r="Q28" s="358" t="s">
        <v>1425</v>
      </c>
    </row>
    <row r="29" spans="2:17" ht="42" customHeight="1" x14ac:dyDescent="0.25">
      <c r="B29" s="427"/>
      <c r="C29" s="431"/>
      <c r="D29" s="432"/>
      <c r="E29" s="463"/>
      <c r="F29" s="358"/>
      <c r="G29" s="358">
        <v>1</v>
      </c>
      <c r="H29" s="461"/>
      <c r="I29" s="357" t="s">
        <v>307</v>
      </c>
      <c r="J29" s="403" t="s">
        <v>1626</v>
      </c>
      <c r="K29" s="458"/>
      <c r="L29" s="461"/>
      <c r="M29" s="358">
        <v>365</v>
      </c>
      <c r="N29" s="358">
        <v>24</v>
      </c>
      <c r="O29" s="358" t="s">
        <v>153</v>
      </c>
      <c r="P29" s="358" t="s">
        <v>1442</v>
      </c>
      <c r="Q29" s="358" t="s">
        <v>1425</v>
      </c>
    </row>
    <row r="30" spans="2:17" ht="15.75" x14ac:dyDescent="0.25">
      <c r="B30" s="427"/>
      <c r="C30" s="431"/>
      <c r="D30" s="432"/>
      <c r="E30" s="463"/>
      <c r="F30" s="358"/>
      <c r="G30" s="358">
        <v>1</v>
      </c>
      <c r="H30" s="461"/>
      <c r="I30" s="357" t="s">
        <v>308</v>
      </c>
      <c r="J30" s="403" t="s">
        <v>1627</v>
      </c>
      <c r="K30" s="458"/>
      <c r="L30" s="461"/>
      <c r="M30" s="358">
        <v>365</v>
      </c>
      <c r="N30" s="358">
        <v>24</v>
      </c>
      <c r="O30" s="358" t="s">
        <v>153</v>
      </c>
      <c r="P30" s="358" t="s">
        <v>1442</v>
      </c>
      <c r="Q30" s="358" t="s">
        <v>1425</v>
      </c>
    </row>
    <row r="31" spans="2:17" ht="69" customHeight="1" x14ac:dyDescent="0.25">
      <c r="B31" s="427"/>
      <c r="C31" s="431"/>
      <c r="D31" s="432"/>
      <c r="E31" s="463"/>
      <c r="F31" s="358"/>
      <c r="G31" s="355">
        <v>1</v>
      </c>
      <c r="H31" s="461"/>
      <c r="I31" s="120" t="s">
        <v>309</v>
      </c>
      <c r="J31" s="120" t="s">
        <v>1628</v>
      </c>
      <c r="K31" s="458"/>
      <c r="L31" s="461"/>
      <c r="M31" s="358">
        <v>365</v>
      </c>
      <c r="N31" s="130">
        <v>24</v>
      </c>
      <c r="O31" s="366" t="s">
        <v>153</v>
      </c>
      <c r="P31" s="119" t="s">
        <v>1442</v>
      </c>
      <c r="Q31" s="358" t="s">
        <v>1425</v>
      </c>
    </row>
    <row r="32" spans="2:17" ht="71.25" customHeight="1" x14ac:dyDescent="0.25">
      <c r="B32" s="427"/>
      <c r="C32" s="431"/>
      <c r="D32" s="432"/>
      <c r="E32" s="463"/>
      <c r="F32" s="358"/>
      <c r="G32" s="353">
        <v>1</v>
      </c>
      <c r="H32" s="461"/>
      <c r="I32" s="357" t="s">
        <v>310</v>
      </c>
      <c r="J32" s="403" t="s">
        <v>1629</v>
      </c>
      <c r="K32" s="458"/>
      <c r="L32" s="461"/>
      <c r="M32" s="358">
        <v>365</v>
      </c>
      <c r="N32" s="366" t="s">
        <v>246</v>
      </c>
      <c r="O32" s="366" t="s">
        <v>153</v>
      </c>
      <c r="P32" s="358" t="s">
        <v>1442</v>
      </c>
      <c r="Q32" s="358" t="s">
        <v>1425</v>
      </c>
    </row>
    <row r="33" spans="2:17" ht="112.5" customHeight="1" x14ac:dyDescent="0.25">
      <c r="B33" s="427"/>
      <c r="C33" s="431"/>
      <c r="D33" s="432"/>
      <c r="E33" s="463"/>
      <c r="F33" s="358"/>
      <c r="G33" s="354">
        <v>1</v>
      </c>
      <c r="H33" s="459"/>
      <c r="I33" s="357" t="s">
        <v>298</v>
      </c>
      <c r="J33" s="403" t="s">
        <v>1630</v>
      </c>
      <c r="K33" s="467"/>
      <c r="L33" s="459"/>
      <c r="M33" s="354">
        <v>365</v>
      </c>
      <c r="N33" s="119">
        <v>24</v>
      </c>
      <c r="O33" s="354" t="s">
        <v>153</v>
      </c>
      <c r="P33" s="119" t="s">
        <v>1442</v>
      </c>
      <c r="Q33" s="358" t="s">
        <v>1425</v>
      </c>
    </row>
    <row r="34" spans="2:17" ht="15.75" x14ac:dyDescent="0.25">
      <c r="B34" s="427"/>
      <c r="C34" s="431"/>
      <c r="D34" s="432"/>
      <c r="E34" s="463"/>
      <c r="F34" s="358">
        <v>1</v>
      </c>
      <c r="G34" s="358"/>
      <c r="H34" s="453" t="s">
        <v>311</v>
      </c>
      <c r="I34" s="133" t="s">
        <v>312</v>
      </c>
      <c r="J34" s="189" t="s">
        <v>1631</v>
      </c>
      <c r="K34" s="455" t="s">
        <v>313</v>
      </c>
      <c r="L34" s="460" t="s">
        <v>314</v>
      </c>
      <c r="M34" s="358">
        <v>365</v>
      </c>
      <c r="N34" s="358">
        <v>24</v>
      </c>
      <c r="O34" s="358" t="s">
        <v>153</v>
      </c>
      <c r="P34" s="358" t="s">
        <v>1442</v>
      </c>
      <c r="Q34" s="358" t="s">
        <v>1425</v>
      </c>
    </row>
    <row r="35" spans="2:17" ht="15.75" x14ac:dyDescent="0.25">
      <c r="B35" s="427"/>
      <c r="C35" s="431"/>
      <c r="D35" s="432"/>
      <c r="E35" s="463"/>
      <c r="F35" s="358"/>
      <c r="G35" s="358">
        <v>1</v>
      </c>
      <c r="H35" s="456"/>
      <c r="I35" s="357" t="s">
        <v>315</v>
      </c>
      <c r="J35" s="402" t="s">
        <v>1632</v>
      </c>
      <c r="K35" s="455"/>
      <c r="L35" s="461"/>
      <c r="M35" s="358">
        <v>365</v>
      </c>
      <c r="N35" s="358">
        <v>24</v>
      </c>
      <c r="O35" s="358" t="s">
        <v>153</v>
      </c>
      <c r="P35" s="358" t="s">
        <v>1442</v>
      </c>
      <c r="Q35" s="358" t="s">
        <v>1425</v>
      </c>
    </row>
    <row r="36" spans="2:17" ht="15.75" x14ac:dyDescent="0.25">
      <c r="B36" s="427"/>
      <c r="C36" s="431"/>
      <c r="D36" s="432"/>
      <c r="E36" s="463"/>
      <c r="F36" s="358"/>
      <c r="G36" s="358">
        <v>1</v>
      </c>
      <c r="H36" s="456"/>
      <c r="I36" s="357" t="s">
        <v>316</v>
      </c>
      <c r="J36" s="402" t="s">
        <v>1633</v>
      </c>
      <c r="K36" s="455"/>
      <c r="L36" s="461"/>
      <c r="M36" s="358">
        <v>365</v>
      </c>
      <c r="N36" s="358">
        <v>24</v>
      </c>
      <c r="O36" s="358" t="s">
        <v>153</v>
      </c>
      <c r="P36" s="358" t="s">
        <v>1442</v>
      </c>
      <c r="Q36" s="358" t="s">
        <v>1425</v>
      </c>
    </row>
    <row r="37" spans="2:17" ht="89.25" customHeight="1" x14ac:dyDescent="0.25">
      <c r="B37" s="427"/>
      <c r="C37" s="431"/>
      <c r="D37" s="432"/>
      <c r="E37" s="463"/>
      <c r="F37" s="358"/>
      <c r="G37" s="358">
        <v>1</v>
      </c>
      <c r="H37" s="456"/>
      <c r="I37" s="134" t="s">
        <v>317</v>
      </c>
      <c r="J37" s="190" t="s">
        <v>1634</v>
      </c>
      <c r="K37" s="455"/>
      <c r="L37" s="461"/>
      <c r="M37" s="358">
        <v>365</v>
      </c>
      <c r="N37" s="358">
        <v>24</v>
      </c>
      <c r="O37" s="358" t="s">
        <v>153</v>
      </c>
      <c r="P37" s="358" t="s">
        <v>1442</v>
      </c>
      <c r="Q37" s="358" t="s">
        <v>1425</v>
      </c>
    </row>
    <row r="38" spans="2:17" ht="71.25" customHeight="1" x14ac:dyDescent="0.25">
      <c r="B38" s="427"/>
      <c r="C38" s="431"/>
      <c r="D38" s="432"/>
      <c r="E38" s="463"/>
      <c r="F38" s="358"/>
      <c r="G38" s="358">
        <v>1</v>
      </c>
      <c r="H38" s="456"/>
      <c r="I38" s="134" t="s">
        <v>318</v>
      </c>
      <c r="J38" s="190" t="s">
        <v>1635</v>
      </c>
      <c r="K38" s="455"/>
      <c r="L38" s="461"/>
      <c r="M38" s="358">
        <v>365</v>
      </c>
      <c r="N38" s="358">
        <v>24</v>
      </c>
      <c r="O38" s="358" t="s">
        <v>153</v>
      </c>
      <c r="P38" s="358" t="s">
        <v>1442</v>
      </c>
      <c r="Q38" s="443" t="s">
        <v>1443</v>
      </c>
    </row>
    <row r="39" spans="2:17" ht="31.5" x14ac:dyDescent="0.25">
      <c r="B39" s="427"/>
      <c r="C39" s="431"/>
      <c r="D39" s="432"/>
      <c r="E39" s="463"/>
      <c r="F39" s="358"/>
      <c r="G39" s="358">
        <v>1</v>
      </c>
      <c r="H39" s="456"/>
      <c r="I39" s="134" t="s">
        <v>319</v>
      </c>
      <c r="J39" s="190" t="s">
        <v>1636</v>
      </c>
      <c r="K39" s="455"/>
      <c r="L39" s="461"/>
      <c r="M39" s="358">
        <v>365</v>
      </c>
      <c r="N39" s="366" t="s">
        <v>246</v>
      </c>
      <c r="O39" s="366" t="s">
        <v>153</v>
      </c>
      <c r="P39" s="358" t="s">
        <v>1442</v>
      </c>
      <c r="Q39" s="444"/>
    </row>
    <row r="40" spans="2:17" ht="177" customHeight="1" x14ac:dyDescent="0.25">
      <c r="B40" s="427"/>
      <c r="C40" s="431"/>
      <c r="D40" s="432"/>
      <c r="E40" s="463"/>
      <c r="F40" s="358"/>
      <c r="G40" s="352">
        <v>1</v>
      </c>
      <c r="H40" s="453" t="s">
        <v>320</v>
      </c>
      <c r="I40" s="133" t="s">
        <v>321</v>
      </c>
      <c r="J40" s="189" t="s">
        <v>1637</v>
      </c>
      <c r="K40" s="455" t="s">
        <v>322</v>
      </c>
      <c r="L40" s="460" t="s">
        <v>323</v>
      </c>
      <c r="M40" s="358">
        <v>365</v>
      </c>
      <c r="N40" s="358">
        <v>24</v>
      </c>
      <c r="O40" s="358" t="s">
        <v>153</v>
      </c>
      <c r="P40" s="358" t="s">
        <v>1442</v>
      </c>
      <c r="Q40" s="358" t="s">
        <v>1425</v>
      </c>
    </row>
    <row r="41" spans="2:17" ht="15.75" x14ac:dyDescent="0.25">
      <c r="B41" s="427"/>
      <c r="C41" s="431"/>
      <c r="D41" s="432"/>
      <c r="E41" s="463"/>
      <c r="F41" s="358"/>
      <c r="G41" s="119">
        <v>1</v>
      </c>
      <c r="H41" s="454"/>
      <c r="I41" s="135" t="s">
        <v>324</v>
      </c>
      <c r="J41" s="191" t="s">
        <v>1638</v>
      </c>
      <c r="K41" s="455"/>
      <c r="L41" s="459"/>
      <c r="M41" s="119">
        <v>365</v>
      </c>
      <c r="N41" s="119">
        <v>24</v>
      </c>
      <c r="O41" s="119" t="s">
        <v>153</v>
      </c>
      <c r="P41" s="119" t="s">
        <v>1442</v>
      </c>
      <c r="Q41" s="119" t="s">
        <v>1425</v>
      </c>
    </row>
    <row r="42" spans="2:17" ht="15.75" x14ac:dyDescent="0.25">
      <c r="B42" s="427"/>
      <c r="C42" s="431"/>
      <c r="D42" s="432"/>
      <c r="E42" s="463"/>
      <c r="F42" s="358">
        <v>1</v>
      </c>
      <c r="G42" s="352"/>
      <c r="H42" s="453" t="s">
        <v>325</v>
      </c>
      <c r="I42" s="357" t="s">
        <v>326</v>
      </c>
      <c r="J42" s="403" t="s">
        <v>1639</v>
      </c>
      <c r="K42" s="457" t="s">
        <v>327</v>
      </c>
      <c r="L42" s="460" t="s">
        <v>328</v>
      </c>
      <c r="M42" s="358">
        <v>365</v>
      </c>
      <c r="N42" s="358">
        <v>24</v>
      </c>
      <c r="O42" s="358" t="s">
        <v>153</v>
      </c>
      <c r="P42" s="358" t="s">
        <v>1442</v>
      </c>
      <c r="Q42" s="358" t="s">
        <v>1425</v>
      </c>
    </row>
    <row r="43" spans="2:17" ht="200.25" customHeight="1" x14ac:dyDescent="0.25">
      <c r="B43" s="427"/>
      <c r="C43" s="431"/>
      <c r="D43" s="432"/>
      <c r="E43" s="463"/>
      <c r="F43" s="358"/>
      <c r="G43" s="358">
        <v>1</v>
      </c>
      <c r="H43" s="456"/>
      <c r="I43" s="133" t="s">
        <v>329</v>
      </c>
      <c r="J43" s="133" t="s">
        <v>1640</v>
      </c>
      <c r="K43" s="458"/>
      <c r="L43" s="461"/>
      <c r="M43" s="358">
        <v>365</v>
      </c>
      <c r="N43" s="358">
        <v>24</v>
      </c>
      <c r="O43" s="358" t="s">
        <v>153</v>
      </c>
      <c r="P43" s="358" t="s">
        <v>1442</v>
      </c>
      <c r="Q43" s="358" t="s">
        <v>1425</v>
      </c>
    </row>
    <row r="44" spans="2:17" ht="29.25" customHeight="1" x14ac:dyDescent="0.25">
      <c r="B44" s="427"/>
      <c r="C44" s="431"/>
      <c r="D44" s="432"/>
      <c r="E44" s="463"/>
      <c r="F44" s="358"/>
      <c r="G44" s="358">
        <v>1</v>
      </c>
      <c r="H44" s="456"/>
      <c r="I44" s="133" t="s">
        <v>330</v>
      </c>
      <c r="J44" s="133" t="s">
        <v>1641</v>
      </c>
      <c r="K44" s="458"/>
      <c r="L44" s="461"/>
      <c r="M44" s="358">
        <v>365</v>
      </c>
      <c r="N44" s="366">
        <v>24</v>
      </c>
      <c r="O44" s="366" t="s">
        <v>153</v>
      </c>
      <c r="P44" s="358" t="s">
        <v>1442</v>
      </c>
      <c r="Q44" s="366" t="s">
        <v>1425</v>
      </c>
    </row>
    <row r="45" spans="2:17" ht="118.5" customHeight="1" x14ac:dyDescent="0.25">
      <c r="B45" s="427"/>
      <c r="C45" s="431"/>
      <c r="D45" s="432"/>
      <c r="E45" s="463"/>
      <c r="F45" s="358"/>
      <c r="G45" s="136">
        <v>1</v>
      </c>
      <c r="H45" s="454"/>
      <c r="I45" s="135" t="s">
        <v>331</v>
      </c>
      <c r="J45" s="135" t="s">
        <v>1642</v>
      </c>
      <c r="K45" s="459"/>
      <c r="L45" s="459"/>
      <c r="M45" s="119">
        <v>365</v>
      </c>
      <c r="N45" s="130" t="s">
        <v>246</v>
      </c>
      <c r="O45" s="130" t="s">
        <v>153</v>
      </c>
      <c r="P45" s="119" t="s">
        <v>1442</v>
      </c>
      <c r="Q45" s="130" t="s">
        <v>1425</v>
      </c>
    </row>
    <row r="46" spans="2:17" ht="55.5" customHeight="1" x14ac:dyDescent="0.25">
      <c r="B46" s="427"/>
      <c r="C46" s="431"/>
      <c r="D46" s="432"/>
      <c r="E46" s="463"/>
      <c r="F46" s="358"/>
      <c r="G46" s="358">
        <v>1</v>
      </c>
      <c r="H46" s="453" t="s">
        <v>332</v>
      </c>
      <c r="I46" s="357" t="s">
        <v>333</v>
      </c>
      <c r="J46" s="403" t="s">
        <v>1643</v>
      </c>
      <c r="K46" s="457" t="s">
        <v>334</v>
      </c>
      <c r="L46" s="460" t="s">
        <v>335</v>
      </c>
      <c r="M46" s="358">
        <v>365</v>
      </c>
      <c r="N46" s="358">
        <v>24</v>
      </c>
      <c r="O46" s="358" t="s">
        <v>153</v>
      </c>
      <c r="P46" s="358" t="s">
        <v>1442</v>
      </c>
      <c r="Q46" s="358" t="s">
        <v>1425</v>
      </c>
    </row>
    <row r="47" spans="2:17" ht="91.5" customHeight="1" x14ac:dyDescent="0.25">
      <c r="B47" s="427"/>
      <c r="C47" s="431"/>
      <c r="D47" s="432"/>
      <c r="E47" s="463"/>
      <c r="F47" s="358"/>
      <c r="G47" s="358">
        <v>1</v>
      </c>
      <c r="H47" s="456"/>
      <c r="I47" s="133" t="s">
        <v>336</v>
      </c>
      <c r="J47" s="133" t="s">
        <v>1644</v>
      </c>
      <c r="K47" s="458"/>
      <c r="L47" s="461"/>
      <c r="M47" s="358">
        <v>365</v>
      </c>
      <c r="N47" s="352">
        <v>24</v>
      </c>
      <c r="O47" s="358" t="s">
        <v>153</v>
      </c>
      <c r="P47" s="358" t="s">
        <v>1442</v>
      </c>
      <c r="Q47" s="358" t="s">
        <v>1425</v>
      </c>
    </row>
    <row r="48" spans="2:17" ht="276" customHeight="1" x14ac:dyDescent="0.25">
      <c r="B48" s="427"/>
      <c r="C48" s="431"/>
      <c r="D48" s="432"/>
      <c r="E48" s="463"/>
      <c r="F48" s="358"/>
      <c r="G48" s="353">
        <v>1</v>
      </c>
      <c r="H48" s="456"/>
      <c r="I48" s="133" t="s">
        <v>337</v>
      </c>
      <c r="J48" s="133" t="s">
        <v>1645</v>
      </c>
      <c r="K48" s="461"/>
      <c r="L48" s="461"/>
      <c r="M48" s="358">
        <v>365</v>
      </c>
      <c r="N48" s="358" t="s">
        <v>246</v>
      </c>
      <c r="O48" s="358" t="s">
        <v>153</v>
      </c>
      <c r="P48" s="358" t="s">
        <v>1442</v>
      </c>
      <c r="Q48" s="358" t="s">
        <v>1425</v>
      </c>
    </row>
    <row r="49" spans="2:17" ht="15.75" x14ac:dyDescent="0.25">
      <c r="B49" s="427"/>
      <c r="C49" s="431"/>
      <c r="D49" s="432"/>
      <c r="E49" s="463"/>
      <c r="F49" s="358"/>
      <c r="G49" s="355">
        <v>1</v>
      </c>
      <c r="H49" s="454"/>
      <c r="I49" s="135" t="s">
        <v>338</v>
      </c>
      <c r="J49" s="135" t="s">
        <v>1646</v>
      </c>
      <c r="K49" s="459"/>
      <c r="L49" s="459"/>
      <c r="M49" s="119">
        <v>365</v>
      </c>
      <c r="N49" s="130">
        <v>24</v>
      </c>
      <c r="O49" s="130" t="s">
        <v>153</v>
      </c>
      <c r="P49" s="119" t="s">
        <v>1442</v>
      </c>
      <c r="Q49" s="130" t="s">
        <v>1425</v>
      </c>
    </row>
    <row r="50" spans="2:17" ht="140.25" customHeight="1" x14ac:dyDescent="0.25">
      <c r="B50" s="427"/>
      <c r="C50" s="431"/>
      <c r="D50" s="432"/>
      <c r="E50" s="415"/>
      <c r="F50" s="358">
        <v>1</v>
      </c>
      <c r="G50" s="358"/>
      <c r="H50" s="460" t="s">
        <v>339</v>
      </c>
      <c r="I50" s="137" t="s">
        <v>340</v>
      </c>
      <c r="J50" s="137" t="s">
        <v>1647</v>
      </c>
      <c r="K50" s="356" t="s">
        <v>341</v>
      </c>
      <c r="L50" s="358" t="s">
        <v>342</v>
      </c>
      <c r="M50" s="352">
        <v>365</v>
      </c>
      <c r="N50" s="358">
        <v>24</v>
      </c>
      <c r="O50" s="358" t="s">
        <v>153</v>
      </c>
      <c r="P50" s="358" t="s">
        <v>1442</v>
      </c>
      <c r="Q50" s="358" t="s">
        <v>1425</v>
      </c>
    </row>
    <row r="51" spans="2:17" ht="56.25" customHeight="1" x14ac:dyDescent="0.25">
      <c r="B51" s="427"/>
      <c r="C51" s="431"/>
      <c r="D51" s="432"/>
      <c r="E51" s="415"/>
      <c r="F51" s="358"/>
      <c r="G51" s="353">
        <v>1</v>
      </c>
      <c r="H51" s="459"/>
      <c r="I51" s="132" t="s">
        <v>343</v>
      </c>
      <c r="J51" s="132" t="s">
        <v>1648</v>
      </c>
      <c r="K51" s="132" t="s">
        <v>344</v>
      </c>
      <c r="L51" s="353" t="s">
        <v>345</v>
      </c>
      <c r="M51" s="358">
        <v>365</v>
      </c>
      <c r="N51" s="353">
        <v>24</v>
      </c>
      <c r="O51" s="353" t="s">
        <v>153</v>
      </c>
      <c r="P51" s="358" t="s">
        <v>1442</v>
      </c>
      <c r="Q51" s="351" t="s">
        <v>1425</v>
      </c>
    </row>
    <row r="52" spans="2:17" ht="15.75" x14ac:dyDescent="0.25">
      <c r="B52" s="427"/>
      <c r="C52" s="431"/>
      <c r="D52" s="432"/>
      <c r="E52" s="415"/>
      <c r="F52" s="358">
        <v>1</v>
      </c>
      <c r="G52" s="358"/>
      <c r="H52" s="460" t="s">
        <v>346</v>
      </c>
      <c r="I52" s="138" t="s">
        <v>347</v>
      </c>
      <c r="J52" s="138" t="s">
        <v>1649</v>
      </c>
      <c r="K52" s="465" t="s">
        <v>348</v>
      </c>
      <c r="L52" s="466" t="s">
        <v>349</v>
      </c>
      <c r="M52" s="358">
        <v>365</v>
      </c>
      <c r="N52" s="358">
        <v>24</v>
      </c>
      <c r="O52" s="358" t="s">
        <v>153</v>
      </c>
      <c r="P52" s="358" t="s">
        <v>1442</v>
      </c>
      <c r="Q52" s="351" t="s">
        <v>1425</v>
      </c>
    </row>
    <row r="53" spans="2:17" ht="100.5" customHeight="1" x14ac:dyDescent="0.25">
      <c r="B53" s="427"/>
      <c r="C53" s="431"/>
      <c r="D53" s="432"/>
      <c r="E53" s="415"/>
      <c r="F53" s="358"/>
      <c r="G53" s="358">
        <v>1</v>
      </c>
      <c r="H53" s="459"/>
      <c r="I53" s="138" t="s">
        <v>350</v>
      </c>
      <c r="J53" s="138" t="s">
        <v>1650</v>
      </c>
      <c r="K53" s="465"/>
      <c r="L53" s="466"/>
      <c r="M53" s="358">
        <v>365</v>
      </c>
      <c r="N53" s="358">
        <v>24</v>
      </c>
      <c r="O53" s="353" t="s">
        <v>153</v>
      </c>
      <c r="P53" s="358" t="s">
        <v>1442</v>
      </c>
      <c r="Q53" s="351" t="s">
        <v>1425</v>
      </c>
    </row>
    <row r="54" spans="2:17" ht="84.75" customHeight="1" x14ac:dyDescent="0.25">
      <c r="B54" s="427"/>
      <c r="C54" s="431"/>
      <c r="D54" s="432"/>
      <c r="E54" s="415"/>
      <c r="F54" s="358">
        <v>1</v>
      </c>
      <c r="G54" s="358"/>
      <c r="H54" s="460" t="s">
        <v>351</v>
      </c>
      <c r="I54" s="138" t="s">
        <v>352</v>
      </c>
      <c r="J54" s="138" t="s">
        <v>1651</v>
      </c>
      <c r="K54" s="465" t="s">
        <v>353</v>
      </c>
      <c r="L54" s="466" t="s">
        <v>354</v>
      </c>
      <c r="M54" s="358">
        <v>365</v>
      </c>
      <c r="N54" s="358">
        <v>24</v>
      </c>
      <c r="O54" s="139" t="s">
        <v>153</v>
      </c>
      <c r="P54" s="358" t="s">
        <v>1442</v>
      </c>
      <c r="Q54" s="351" t="s">
        <v>1425</v>
      </c>
    </row>
    <row r="55" spans="2:17" ht="86.25" customHeight="1" x14ac:dyDescent="0.25">
      <c r="B55" s="427"/>
      <c r="C55" s="431"/>
      <c r="D55" s="432"/>
      <c r="E55" s="415"/>
      <c r="F55" s="358"/>
      <c r="G55" s="358">
        <v>1</v>
      </c>
      <c r="H55" s="461"/>
      <c r="I55" s="138" t="s">
        <v>355</v>
      </c>
      <c r="J55" s="138" t="s">
        <v>1652</v>
      </c>
      <c r="K55" s="465"/>
      <c r="L55" s="466"/>
      <c r="M55" s="358">
        <v>365</v>
      </c>
      <c r="N55" s="370" t="s">
        <v>246</v>
      </c>
      <c r="O55" s="370" t="s">
        <v>153</v>
      </c>
      <c r="P55" s="358" t="s">
        <v>1442</v>
      </c>
      <c r="Q55" s="351" t="s">
        <v>1425</v>
      </c>
    </row>
    <row r="56" spans="2:17" ht="120.75" customHeight="1" x14ac:dyDescent="0.25">
      <c r="B56" s="427"/>
      <c r="C56" s="431"/>
      <c r="D56" s="432"/>
      <c r="E56" s="415"/>
      <c r="F56" s="358"/>
      <c r="G56" s="358">
        <v>1</v>
      </c>
      <c r="H56" s="459"/>
      <c r="I56" s="138" t="s">
        <v>356</v>
      </c>
      <c r="J56" s="138" t="s">
        <v>1653</v>
      </c>
      <c r="K56" s="357" t="s">
        <v>357</v>
      </c>
      <c r="L56" s="358" t="s">
        <v>358</v>
      </c>
      <c r="M56" s="358">
        <v>365</v>
      </c>
      <c r="N56" s="358">
        <v>24</v>
      </c>
      <c r="O56" s="358" t="s">
        <v>153</v>
      </c>
      <c r="P56" s="358" t="s">
        <v>1442</v>
      </c>
      <c r="Q56" s="351" t="s">
        <v>1425</v>
      </c>
    </row>
    <row r="57" spans="2:17" ht="74.25" customHeight="1" x14ac:dyDescent="0.25">
      <c r="B57" s="427"/>
      <c r="C57" s="431"/>
      <c r="D57" s="432"/>
      <c r="E57" s="415"/>
      <c r="F57" s="358">
        <v>1</v>
      </c>
      <c r="G57" s="358"/>
      <c r="H57" s="460" t="s">
        <v>359</v>
      </c>
      <c r="I57" s="138" t="s">
        <v>360</v>
      </c>
      <c r="J57" s="138" t="s">
        <v>1654</v>
      </c>
      <c r="K57" s="465" t="s">
        <v>361</v>
      </c>
      <c r="L57" s="466" t="s">
        <v>362</v>
      </c>
      <c r="M57" s="358">
        <v>365</v>
      </c>
      <c r="N57" s="358">
        <v>24</v>
      </c>
      <c r="O57" s="352" t="s">
        <v>153</v>
      </c>
      <c r="P57" s="358" t="s">
        <v>1442</v>
      </c>
      <c r="Q57" s="351" t="s">
        <v>1425</v>
      </c>
    </row>
    <row r="58" spans="2:17" ht="15.75" customHeight="1" x14ac:dyDescent="0.25">
      <c r="B58" s="427"/>
      <c r="C58" s="431"/>
      <c r="D58" s="432"/>
      <c r="E58" s="415"/>
      <c r="F58" s="358"/>
      <c r="G58" s="358">
        <v>1</v>
      </c>
      <c r="H58" s="459"/>
      <c r="I58" s="138" t="s">
        <v>363</v>
      </c>
      <c r="J58" s="138" t="s">
        <v>1655</v>
      </c>
      <c r="K58" s="465"/>
      <c r="L58" s="466"/>
      <c r="M58" s="358">
        <v>365</v>
      </c>
      <c r="N58" s="353">
        <v>24</v>
      </c>
      <c r="O58" s="352" t="s">
        <v>153</v>
      </c>
      <c r="P58" s="358" t="s">
        <v>1442</v>
      </c>
      <c r="Q58" s="351" t="s">
        <v>1425</v>
      </c>
    </row>
    <row r="59" spans="2:17" ht="15.75" x14ac:dyDescent="0.25">
      <c r="B59" s="427"/>
      <c r="C59" s="431"/>
      <c r="D59" s="432"/>
      <c r="E59" s="415"/>
      <c r="F59" s="358">
        <v>1</v>
      </c>
      <c r="G59" s="358"/>
      <c r="H59" s="460" t="s">
        <v>364</v>
      </c>
      <c r="I59" s="138" t="s">
        <v>365</v>
      </c>
      <c r="J59" s="138" t="s">
        <v>1656</v>
      </c>
      <c r="K59" s="465" t="s">
        <v>366</v>
      </c>
      <c r="L59" s="466" t="s">
        <v>367</v>
      </c>
      <c r="M59" s="358">
        <v>365</v>
      </c>
      <c r="N59" s="358">
        <v>24</v>
      </c>
      <c r="O59" s="358" t="s">
        <v>153</v>
      </c>
      <c r="P59" s="358" t="s">
        <v>1442</v>
      </c>
      <c r="Q59" s="358" t="s">
        <v>1425</v>
      </c>
    </row>
    <row r="60" spans="2:17" ht="58.5" customHeight="1" x14ac:dyDescent="0.25">
      <c r="B60" s="427"/>
      <c r="C60" s="431"/>
      <c r="D60" s="432"/>
      <c r="E60" s="415"/>
      <c r="F60" s="358"/>
      <c r="G60" s="358">
        <v>1</v>
      </c>
      <c r="H60" s="459"/>
      <c r="I60" s="138" t="s">
        <v>368</v>
      </c>
      <c r="J60" s="138" t="s">
        <v>1657</v>
      </c>
      <c r="K60" s="465"/>
      <c r="L60" s="466"/>
      <c r="M60" s="353">
        <v>365</v>
      </c>
      <c r="N60" s="353">
        <v>24</v>
      </c>
      <c r="O60" s="358" t="s">
        <v>153</v>
      </c>
      <c r="P60" s="358" t="s">
        <v>1442</v>
      </c>
      <c r="Q60" s="353" t="s">
        <v>1425</v>
      </c>
    </row>
    <row r="61" spans="2:17" ht="15.75" customHeight="1" x14ac:dyDescent="0.25">
      <c r="B61" s="427"/>
      <c r="C61" s="431"/>
      <c r="D61" s="432"/>
      <c r="E61" s="415"/>
      <c r="F61" s="358">
        <v>1</v>
      </c>
      <c r="G61" s="358"/>
      <c r="H61" s="460" t="s">
        <v>369</v>
      </c>
      <c r="I61" s="138" t="s">
        <v>370</v>
      </c>
      <c r="J61" s="138" t="s">
        <v>1658</v>
      </c>
      <c r="K61" s="357" t="s">
        <v>371</v>
      </c>
      <c r="L61" s="460" t="s">
        <v>372</v>
      </c>
      <c r="M61" s="358">
        <v>365</v>
      </c>
      <c r="N61" s="358">
        <v>24</v>
      </c>
      <c r="O61" s="352" t="s">
        <v>153</v>
      </c>
      <c r="P61" s="358" t="s">
        <v>1442</v>
      </c>
      <c r="Q61" s="358" t="s">
        <v>1425</v>
      </c>
    </row>
    <row r="62" spans="2:17" ht="78" customHeight="1" x14ac:dyDescent="0.25">
      <c r="B62" s="427"/>
      <c r="C62" s="431"/>
      <c r="D62" s="432"/>
      <c r="E62" s="415"/>
      <c r="F62" s="358"/>
      <c r="G62" s="358">
        <v>1</v>
      </c>
      <c r="H62" s="461"/>
      <c r="I62" s="138" t="s">
        <v>373</v>
      </c>
      <c r="J62" s="138" t="s">
        <v>1659</v>
      </c>
      <c r="K62" s="357" t="s">
        <v>371</v>
      </c>
      <c r="L62" s="459"/>
      <c r="M62" s="353">
        <v>365</v>
      </c>
      <c r="N62" s="353">
        <v>24</v>
      </c>
      <c r="O62" s="358" t="s">
        <v>153</v>
      </c>
      <c r="P62" s="358" t="s">
        <v>1442</v>
      </c>
      <c r="Q62" s="353" t="s">
        <v>1425</v>
      </c>
    </row>
    <row r="63" spans="2:17" ht="15.75" customHeight="1" x14ac:dyDescent="0.25">
      <c r="B63" s="427"/>
      <c r="C63" s="431"/>
      <c r="D63" s="432"/>
      <c r="E63" s="415"/>
      <c r="F63" s="358"/>
      <c r="G63" s="358">
        <v>1</v>
      </c>
      <c r="H63" s="459"/>
      <c r="I63" s="138" t="s">
        <v>374</v>
      </c>
      <c r="J63" s="138" t="s">
        <v>1660</v>
      </c>
      <c r="K63" s="357" t="s">
        <v>375</v>
      </c>
      <c r="L63" s="358" t="s">
        <v>376</v>
      </c>
      <c r="M63" s="358">
        <v>365</v>
      </c>
      <c r="N63" s="358">
        <v>24</v>
      </c>
      <c r="O63" s="358" t="s">
        <v>153</v>
      </c>
      <c r="P63" s="358" t="s">
        <v>1442</v>
      </c>
      <c r="Q63" s="352" t="s">
        <v>1425</v>
      </c>
    </row>
    <row r="64" spans="2:17" ht="96.75" customHeight="1" x14ac:dyDescent="0.25">
      <c r="B64" s="427"/>
      <c r="C64" s="431"/>
      <c r="D64" s="432"/>
      <c r="E64" s="415"/>
      <c r="F64" s="358">
        <v>1</v>
      </c>
      <c r="G64" s="358"/>
      <c r="H64" s="460" t="s">
        <v>377</v>
      </c>
      <c r="I64" s="138" t="s">
        <v>378</v>
      </c>
      <c r="J64" s="138" t="s">
        <v>1661</v>
      </c>
      <c r="K64" s="357" t="s">
        <v>379</v>
      </c>
      <c r="L64" s="460" t="s">
        <v>380</v>
      </c>
      <c r="M64" s="358">
        <v>365</v>
      </c>
      <c r="N64" s="358">
        <v>24</v>
      </c>
      <c r="O64" s="358" t="s">
        <v>153</v>
      </c>
      <c r="P64" s="358" t="s">
        <v>1442</v>
      </c>
      <c r="Q64" s="358" t="s">
        <v>1425</v>
      </c>
    </row>
    <row r="65" spans="2:17" ht="33.75" customHeight="1" x14ac:dyDescent="0.25">
      <c r="B65" s="427"/>
      <c r="C65" s="431"/>
      <c r="D65" s="432"/>
      <c r="E65" s="416"/>
      <c r="F65" s="358"/>
      <c r="G65" s="358">
        <v>1</v>
      </c>
      <c r="H65" s="459"/>
      <c r="I65" s="138" t="s">
        <v>381</v>
      </c>
      <c r="J65" s="138" t="s">
        <v>1662</v>
      </c>
      <c r="K65" s="357" t="s">
        <v>379</v>
      </c>
      <c r="L65" s="459"/>
      <c r="M65" s="358">
        <v>365</v>
      </c>
      <c r="N65" s="358">
        <v>24</v>
      </c>
      <c r="O65" s="358" t="s">
        <v>153</v>
      </c>
      <c r="P65" s="358" t="s">
        <v>1442</v>
      </c>
      <c r="Q65" s="358" t="s">
        <v>1425</v>
      </c>
    </row>
    <row r="66" spans="2:17" ht="78.75" x14ac:dyDescent="0.25">
      <c r="B66" s="427"/>
      <c r="C66" s="431"/>
      <c r="D66" s="432"/>
      <c r="E66" s="414" t="s">
        <v>1428</v>
      </c>
      <c r="F66" s="351">
        <v>1</v>
      </c>
      <c r="G66" s="351"/>
      <c r="H66" s="351" t="s">
        <v>382</v>
      </c>
      <c r="I66" s="140" t="s">
        <v>383</v>
      </c>
      <c r="J66" s="140" t="s">
        <v>1663</v>
      </c>
      <c r="K66" s="483" t="s">
        <v>384</v>
      </c>
      <c r="L66" s="484" t="s">
        <v>385</v>
      </c>
      <c r="M66" s="351">
        <v>365</v>
      </c>
      <c r="N66" s="351">
        <v>24</v>
      </c>
      <c r="O66" s="351" t="s">
        <v>153</v>
      </c>
      <c r="P66" s="351" t="s">
        <v>1442</v>
      </c>
      <c r="Q66" s="351" t="s">
        <v>1425</v>
      </c>
    </row>
    <row r="67" spans="2:17" ht="90" customHeight="1" x14ac:dyDescent="0.25">
      <c r="B67" s="427"/>
      <c r="C67" s="431"/>
      <c r="D67" s="432"/>
      <c r="E67" s="415"/>
      <c r="F67" s="351"/>
      <c r="G67" s="351">
        <v>1</v>
      </c>
      <c r="H67" s="351" t="s">
        <v>386</v>
      </c>
      <c r="I67" s="140" t="s">
        <v>387</v>
      </c>
      <c r="J67" s="140" t="s">
        <v>1664</v>
      </c>
      <c r="K67" s="483"/>
      <c r="L67" s="484"/>
      <c r="M67" s="351">
        <v>365</v>
      </c>
      <c r="N67" s="351">
        <v>24</v>
      </c>
      <c r="O67" s="351" t="s">
        <v>153</v>
      </c>
      <c r="P67" s="351" t="s">
        <v>1442</v>
      </c>
      <c r="Q67" s="351" t="s">
        <v>1425</v>
      </c>
    </row>
    <row r="68" spans="2:17" ht="15.75" customHeight="1" x14ac:dyDescent="0.25">
      <c r="B68" s="427"/>
      <c r="C68" s="431"/>
      <c r="D68" s="432"/>
      <c r="E68" s="415"/>
      <c r="F68" s="351">
        <v>1</v>
      </c>
      <c r="G68" s="351"/>
      <c r="H68" s="351" t="s">
        <v>388</v>
      </c>
      <c r="I68" s="140" t="s">
        <v>389</v>
      </c>
      <c r="J68" s="140" t="s">
        <v>1665</v>
      </c>
      <c r="K68" s="348" t="s">
        <v>390</v>
      </c>
      <c r="L68" s="351" t="s">
        <v>391</v>
      </c>
      <c r="M68" s="346">
        <v>365</v>
      </c>
      <c r="N68" s="351">
        <v>24</v>
      </c>
      <c r="O68" s="351" t="s">
        <v>153</v>
      </c>
      <c r="P68" s="351" t="s">
        <v>1442</v>
      </c>
      <c r="Q68" s="351" t="s">
        <v>1425</v>
      </c>
    </row>
    <row r="69" spans="2:17" ht="102.75" customHeight="1" x14ac:dyDescent="0.25">
      <c r="B69" s="427"/>
      <c r="C69" s="431"/>
      <c r="D69" s="432"/>
      <c r="E69" s="415"/>
      <c r="F69" s="351"/>
      <c r="G69" s="351">
        <v>1</v>
      </c>
      <c r="H69" s="351" t="s">
        <v>392</v>
      </c>
      <c r="I69" s="140" t="s">
        <v>393</v>
      </c>
      <c r="J69" s="140" t="s">
        <v>1666</v>
      </c>
      <c r="K69" s="348" t="s">
        <v>394</v>
      </c>
      <c r="L69" s="351" t="s">
        <v>395</v>
      </c>
      <c r="M69" s="346">
        <v>365</v>
      </c>
      <c r="N69" s="351">
        <v>24</v>
      </c>
      <c r="O69" s="351" t="s">
        <v>153</v>
      </c>
      <c r="P69" s="351" t="s">
        <v>1442</v>
      </c>
      <c r="Q69" s="351" t="s">
        <v>1425</v>
      </c>
    </row>
    <row r="70" spans="2:17" ht="58.5" customHeight="1" x14ac:dyDescent="0.25">
      <c r="B70" s="427"/>
      <c r="C70" s="431"/>
      <c r="D70" s="432"/>
      <c r="E70" s="416"/>
      <c r="F70" s="351"/>
      <c r="G70" s="351">
        <v>1</v>
      </c>
      <c r="H70" s="351" t="s">
        <v>396</v>
      </c>
      <c r="I70" s="140" t="s">
        <v>397</v>
      </c>
      <c r="J70" s="140" t="s">
        <v>1667</v>
      </c>
      <c r="K70" s="348" t="s">
        <v>398</v>
      </c>
      <c r="L70" s="351" t="s">
        <v>399</v>
      </c>
      <c r="M70" s="346">
        <v>365</v>
      </c>
      <c r="N70" s="351">
        <v>24</v>
      </c>
      <c r="O70" s="351" t="s">
        <v>153</v>
      </c>
      <c r="P70" s="351" t="s">
        <v>1442</v>
      </c>
      <c r="Q70" s="351" t="s">
        <v>1425</v>
      </c>
    </row>
    <row r="71" spans="2:17" ht="96" customHeight="1" x14ac:dyDescent="0.25">
      <c r="B71" s="427"/>
      <c r="C71" s="431"/>
      <c r="D71" s="432"/>
      <c r="E71" s="414" t="s">
        <v>1428</v>
      </c>
      <c r="F71" s="366">
        <v>1</v>
      </c>
      <c r="G71" s="349"/>
      <c r="H71" s="442" t="s">
        <v>400</v>
      </c>
      <c r="I71" s="141" t="s">
        <v>401</v>
      </c>
      <c r="J71" s="141" t="s">
        <v>1668</v>
      </c>
      <c r="K71" s="445" t="s">
        <v>402</v>
      </c>
      <c r="L71" s="442" t="s">
        <v>76</v>
      </c>
      <c r="M71" s="366">
        <v>365</v>
      </c>
      <c r="N71" s="366">
        <v>24</v>
      </c>
      <c r="O71" s="366" t="s">
        <v>153</v>
      </c>
      <c r="P71" s="366" t="s">
        <v>1442</v>
      </c>
      <c r="Q71" s="366" t="s">
        <v>1425</v>
      </c>
    </row>
    <row r="72" spans="2:17" ht="101.25" customHeight="1" x14ac:dyDescent="0.25">
      <c r="B72" s="427"/>
      <c r="C72" s="431"/>
      <c r="D72" s="432"/>
      <c r="E72" s="415"/>
      <c r="F72" s="350"/>
      <c r="G72" s="366">
        <v>1</v>
      </c>
      <c r="H72" s="443"/>
      <c r="I72" s="141" t="s">
        <v>403</v>
      </c>
      <c r="J72" s="141" t="s">
        <v>1669</v>
      </c>
      <c r="K72" s="447"/>
      <c r="L72" s="443"/>
      <c r="M72" s="366">
        <v>365</v>
      </c>
      <c r="N72" s="366">
        <v>24</v>
      </c>
      <c r="O72" s="349" t="s">
        <v>153</v>
      </c>
      <c r="P72" s="130" t="s">
        <v>1442</v>
      </c>
      <c r="Q72" s="130" t="s">
        <v>1425</v>
      </c>
    </row>
    <row r="73" spans="2:17" ht="68.25" customHeight="1" x14ac:dyDescent="0.25">
      <c r="B73" s="427"/>
      <c r="C73" s="431"/>
      <c r="D73" s="432"/>
      <c r="E73" s="415"/>
      <c r="F73" s="349"/>
      <c r="G73" s="142">
        <v>1</v>
      </c>
      <c r="H73" s="443"/>
      <c r="I73" s="141" t="s">
        <v>1177</v>
      </c>
      <c r="J73" s="141" t="s">
        <v>1670</v>
      </c>
      <c r="K73" s="445" t="s">
        <v>402</v>
      </c>
      <c r="L73" s="443"/>
      <c r="M73" s="366">
        <v>365</v>
      </c>
      <c r="N73" s="366">
        <v>24</v>
      </c>
      <c r="O73" s="366" t="s">
        <v>153</v>
      </c>
      <c r="P73" s="366" t="s">
        <v>1442</v>
      </c>
      <c r="Q73" s="366" t="s">
        <v>1425</v>
      </c>
    </row>
    <row r="74" spans="2:17" ht="71.25" customHeight="1" x14ac:dyDescent="0.25">
      <c r="B74" s="427"/>
      <c r="C74" s="431"/>
      <c r="D74" s="432"/>
      <c r="E74" s="415"/>
      <c r="F74" s="349"/>
      <c r="G74" s="125">
        <v>1</v>
      </c>
      <c r="H74" s="443"/>
      <c r="I74" s="141" t="s">
        <v>404</v>
      </c>
      <c r="J74" s="141" t="s">
        <v>1671</v>
      </c>
      <c r="K74" s="446"/>
      <c r="L74" s="443"/>
      <c r="M74" s="366">
        <v>365</v>
      </c>
      <c r="N74" s="366">
        <v>24</v>
      </c>
      <c r="O74" s="366" t="s">
        <v>153</v>
      </c>
      <c r="P74" s="366" t="s">
        <v>1442</v>
      </c>
      <c r="Q74" s="366" t="s">
        <v>1425</v>
      </c>
    </row>
    <row r="75" spans="2:17" ht="87.75" customHeight="1" x14ac:dyDescent="0.25">
      <c r="B75" s="427"/>
      <c r="C75" s="431"/>
      <c r="D75" s="432"/>
      <c r="E75" s="415"/>
      <c r="F75" s="143"/>
      <c r="G75" s="125">
        <v>1</v>
      </c>
      <c r="H75" s="443"/>
      <c r="I75" s="141" t="s">
        <v>405</v>
      </c>
      <c r="J75" s="141" t="s">
        <v>1672</v>
      </c>
      <c r="K75" s="446"/>
      <c r="L75" s="443"/>
      <c r="M75" s="366">
        <v>365</v>
      </c>
      <c r="N75" s="366">
        <v>24</v>
      </c>
      <c r="O75" s="366" t="s">
        <v>153</v>
      </c>
      <c r="P75" s="366" t="s">
        <v>1442</v>
      </c>
      <c r="Q75" s="353" t="s">
        <v>1425</v>
      </c>
    </row>
    <row r="76" spans="2:17" ht="83.25" customHeight="1" x14ac:dyDescent="0.25">
      <c r="B76" s="427"/>
      <c r="C76" s="431"/>
      <c r="D76" s="432"/>
      <c r="E76" s="416"/>
      <c r="F76" s="144"/>
      <c r="G76" s="125">
        <v>1</v>
      </c>
      <c r="H76" s="444"/>
      <c r="I76" s="141" t="s">
        <v>406</v>
      </c>
      <c r="J76" s="141" t="s">
        <v>1673</v>
      </c>
      <c r="K76" s="447"/>
      <c r="L76" s="444"/>
      <c r="M76" s="366">
        <v>365</v>
      </c>
      <c r="N76" s="366">
        <v>24</v>
      </c>
      <c r="O76" s="366" t="s">
        <v>153</v>
      </c>
      <c r="P76" s="366" t="s">
        <v>1442</v>
      </c>
      <c r="Q76" s="358" t="s">
        <v>1425</v>
      </c>
    </row>
    <row r="77" spans="2:17" ht="15.75" customHeight="1" x14ac:dyDescent="0.25">
      <c r="B77" s="427"/>
      <c r="C77" s="431"/>
      <c r="D77" s="432"/>
      <c r="E77" s="424" t="s">
        <v>1428</v>
      </c>
      <c r="F77" s="346"/>
      <c r="G77" s="346">
        <v>1</v>
      </c>
      <c r="H77" s="441" t="s">
        <v>407</v>
      </c>
      <c r="I77" s="150" t="s">
        <v>480</v>
      </c>
      <c r="J77" s="150" t="s">
        <v>1674</v>
      </c>
      <c r="K77" s="448" t="s">
        <v>408</v>
      </c>
      <c r="L77" s="441" t="s">
        <v>409</v>
      </c>
      <c r="M77" s="346">
        <v>365</v>
      </c>
      <c r="N77" s="346">
        <v>24</v>
      </c>
      <c r="O77" s="346" t="s">
        <v>153</v>
      </c>
      <c r="P77" s="351" t="s">
        <v>1442</v>
      </c>
      <c r="Q77" s="351" t="s">
        <v>1425</v>
      </c>
    </row>
    <row r="78" spans="2:17" ht="40.5" customHeight="1" x14ac:dyDescent="0.25">
      <c r="B78" s="427"/>
      <c r="C78" s="431"/>
      <c r="D78" s="432"/>
      <c r="E78" s="440"/>
      <c r="F78" s="117"/>
      <c r="G78" s="368">
        <v>1</v>
      </c>
      <c r="H78" s="441"/>
      <c r="I78" s="115" t="s">
        <v>410</v>
      </c>
      <c r="J78" s="115" t="s">
        <v>1675</v>
      </c>
      <c r="K78" s="448"/>
      <c r="L78" s="441"/>
      <c r="M78" s="368">
        <v>365</v>
      </c>
      <c r="N78" s="368">
        <v>24</v>
      </c>
      <c r="O78" s="368" t="s">
        <v>153</v>
      </c>
      <c r="P78" s="119" t="s">
        <v>1442</v>
      </c>
      <c r="Q78" s="119" t="s">
        <v>1425</v>
      </c>
    </row>
    <row r="79" spans="2:17" ht="176.25" customHeight="1" x14ac:dyDescent="0.25">
      <c r="B79" s="428"/>
      <c r="C79" s="433"/>
      <c r="D79" s="434"/>
      <c r="E79" s="425"/>
      <c r="F79" s="117"/>
      <c r="G79" s="346">
        <v>1</v>
      </c>
      <c r="H79" s="441"/>
      <c r="I79" s="115" t="s">
        <v>411</v>
      </c>
      <c r="J79" s="115" t="s">
        <v>1676</v>
      </c>
      <c r="K79" s="345" t="s">
        <v>412</v>
      </c>
      <c r="L79" s="346" t="s">
        <v>413</v>
      </c>
      <c r="M79" s="346">
        <v>365</v>
      </c>
      <c r="N79" s="346">
        <v>24</v>
      </c>
      <c r="O79" s="346" t="s">
        <v>153</v>
      </c>
      <c r="P79" s="351" t="s">
        <v>1442</v>
      </c>
      <c r="Q79" s="351" t="s">
        <v>1425</v>
      </c>
    </row>
    <row r="80" spans="2:17" ht="72.75" customHeight="1" x14ac:dyDescent="0.25">
      <c r="B80" s="426" t="s">
        <v>1607</v>
      </c>
      <c r="C80" s="429" t="s">
        <v>1601</v>
      </c>
      <c r="D80" s="430"/>
      <c r="E80" s="424" t="s">
        <v>1429</v>
      </c>
      <c r="F80" s="424">
        <v>1</v>
      </c>
      <c r="G80" s="424"/>
      <c r="H80" s="424" t="s">
        <v>149</v>
      </c>
      <c r="I80" s="507" t="s">
        <v>150</v>
      </c>
      <c r="J80" s="507" t="s">
        <v>1221</v>
      </c>
      <c r="K80" s="509" t="s">
        <v>151</v>
      </c>
      <c r="L80" s="510" t="s">
        <v>152</v>
      </c>
      <c r="M80" s="424">
        <v>365</v>
      </c>
      <c r="N80" s="424">
        <v>24</v>
      </c>
      <c r="O80" s="424" t="s">
        <v>153</v>
      </c>
      <c r="P80" s="414" t="s">
        <v>1442</v>
      </c>
      <c r="Q80" s="414" t="s">
        <v>1425</v>
      </c>
    </row>
    <row r="81" spans="2:17" ht="150.75" customHeight="1" x14ac:dyDescent="0.25">
      <c r="B81" s="427"/>
      <c r="C81" s="431"/>
      <c r="D81" s="432"/>
      <c r="E81" s="440"/>
      <c r="F81" s="425"/>
      <c r="G81" s="425"/>
      <c r="H81" s="440"/>
      <c r="I81" s="508"/>
      <c r="J81" s="508"/>
      <c r="K81" s="422"/>
      <c r="L81" s="511"/>
      <c r="M81" s="425"/>
      <c r="N81" s="425"/>
      <c r="O81" s="425"/>
      <c r="P81" s="416"/>
      <c r="Q81" s="416"/>
    </row>
    <row r="82" spans="2:17" ht="15.75" customHeight="1" x14ac:dyDescent="0.25">
      <c r="B82" s="427"/>
      <c r="C82" s="431"/>
      <c r="D82" s="432"/>
      <c r="E82" s="440"/>
      <c r="F82" s="346"/>
      <c r="G82" s="346">
        <v>1</v>
      </c>
      <c r="H82" s="440"/>
      <c r="I82" s="115" t="s">
        <v>154</v>
      </c>
      <c r="J82" s="115" t="s">
        <v>1222</v>
      </c>
      <c r="K82" s="422"/>
      <c r="L82" s="511"/>
      <c r="M82" s="346">
        <v>365</v>
      </c>
      <c r="N82" s="346">
        <v>24</v>
      </c>
      <c r="O82" s="346" t="s">
        <v>153</v>
      </c>
      <c r="P82" s="351" t="s">
        <v>1442</v>
      </c>
      <c r="Q82" s="351" t="s">
        <v>1425</v>
      </c>
    </row>
    <row r="83" spans="2:17" ht="108.75" customHeight="1" x14ac:dyDescent="0.25">
      <c r="B83" s="427"/>
      <c r="C83" s="431"/>
      <c r="D83" s="432"/>
      <c r="E83" s="440"/>
      <c r="F83" s="346"/>
      <c r="G83" s="346">
        <v>1</v>
      </c>
      <c r="H83" s="440"/>
      <c r="I83" s="115" t="s">
        <v>155</v>
      </c>
      <c r="J83" s="115" t="s">
        <v>1223</v>
      </c>
      <c r="K83" s="422"/>
      <c r="L83" s="511"/>
      <c r="M83" s="346">
        <v>365</v>
      </c>
      <c r="N83" s="346">
        <v>24</v>
      </c>
      <c r="O83" s="346" t="s">
        <v>153</v>
      </c>
      <c r="P83" s="351" t="s">
        <v>1442</v>
      </c>
      <c r="Q83" s="351" t="s">
        <v>1425</v>
      </c>
    </row>
    <row r="84" spans="2:17" ht="106.5" customHeight="1" x14ac:dyDescent="0.25">
      <c r="B84" s="427"/>
      <c r="C84" s="431"/>
      <c r="D84" s="432"/>
      <c r="E84" s="425"/>
      <c r="F84" s="346"/>
      <c r="G84" s="368">
        <v>1</v>
      </c>
      <c r="H84" s="425"/>
      <c r="I84" s="115" t="s">
        <v>156</v>
      </c>
      <c r="J84" s="115" t="s">
        <v>1224</v>
      </c>
      <c r="K84" s="423"/>
      <c r="L84" s="512"/>
      <c r="M84" s="346">
        <v>365</v>
      </c>
      <c r="N84" s="346">
        <v>24</v>
      </c>
      <c r="O84" s="346" t="s">
        <v>153</v>
      </c>
      <c r="P84" s="351" t="s">
        <v>1442</v>
      </c>
      <c r="Q84" s="351" t="s">
        <v>1425</v>
      </c>
    </row>
    <row r="85" spans="2:17" ht="32.25" customHeight="1" x14ac:dyDescent="0.25">
      <c r="B85" s="427"/>
      <c r="C85" s="431"/>
      <c r="D85" s="432"/>
      <c r="E85" s="424" t="s">
        <v>1429</v>
      </c>
      <c r="F85" s="346">
        <v>1</v>
      </c>
      <c r="G85" s="346"/>
      <c r="H85" s="441" t="s">
        <v>167</v>
      </c>
      <c r="I85" s="118" t="s">
        <v>168</v>
      </c>
      <c r="J85" s="118" t="s">
        <v>1677</v>
      </c>
      <c r="K85" s="448" t="s">
        <v>169</v>
      </c>
      <c r="L85" s="441" t="s">
        <v>170</v>
      </c>
      <c r="M85" s="346">
        <v>365</v>
      </c>
      <c r="N85" s="346">
        <v>24</v>
      </c>
      <c r="O85" s="346" t="s">
        <v>153</v>
      </c>
      <c r="P85" s="351" t="s">
        <v>1442</v>
      </c>
      <c r="Q85" s="351" t="s">
        <v>1425</v>
      </c>
    </row>
    <row r="86" spans="2:17" ht="15.75" x14ac:dyDescent="0.25">
      <c r="B86" s="427"/>
      <c r="C86" s="431"/>
      <c r="D86" s="432"/>
      <c r="E86" s="425"/>
      <c r="F86" s="346"/>
      <c r="G86" s="346">
        <v>1</v>
      </c>
      <c r="H86" s="441"/>
      <c r="I86" s="118" t="s">
        <v>171</v>
      </c>
      <c r="J86" s="118" t="s">
        <v>1691</v>
      </c>
      <c r="K86" s="448"/>
      <c r="L86" s="441"/>
      <c r="M86" s="346">
        <v>365</v>
      </c>
      <c r="N86" s="346">
        <v>24</v>
      </c>
      <c r="O86" s="346" t="s">
        <v>153</v>
      </c>
      <c r="P86" s="351" t="s">
        <v>1442</v>
      </c>
      <c r="Q86" s="351" t="s">
        <v>1425</v>
      </c>
    </row>
    <row r="87" spans="2:17" ht="64.5" customHeight="1" x14ac:dyDescent="0.25">
      <c r="B87" s="427"/>
      <c r="C87" s="431"/>
      <c r="D87" s="432"/>
      <c r="E87" s="420" t="s">
        <v>1429</v>
      </c>
      <c r="F87" s="358">
        <v>1</v>
      </c>
      <c r="G87" s="119"/>
      <c r="H87" s="453" t="s">
        <v>172</v>
      </c>
      <c r="I87" s="120" t="s">
        <v>173</v>
      </c>
      <c r="J87" s="120" t="s">
        <v>1678</v>
      </c>
      <c r="K87" s="457" t="s">
        <v>174</v>
      </c>
      <c r="L87" s="460" t="s">
        <v>175</v>
      </c>
      <c r="M87" s="119">
        <v>365</v>
      </c>
      <c r="N87" s="119">
        <v>24</v>
      </c>
      <c r="O87" s="119" t="s">
        <v>153</v>
      </c>
      <c r="P87" s="119" t="s">
        <v>1442</v>
      </c>
      <c r="Q87" s="119" t="s">
        <v>1425</v>
      </c>
    </row>
    <row r="88" spans="2:17" ht="64.5" customHeight="1" x14ac:dyDescent="0.25">
      <c r="B88" s="427"/>
      <c r="C88" s="431"/>
      <c r="D88" s="432"/>
      <c r="E88" s="421"/>
      <c r="F88" s="358"/>
      <c r="G88" s="358">
        <v>1</v>
      </c>
      <c r="H88" s="454"/>
      <c r="I88" s="120" t="s">
        <v>176</v>
      </c>
      <c r="J88" s="120" t="s">
        <v>1692</v>
      </c>
      <c r="K88" s="458"/>
      <c r="L88" s="461"/>
      <c r="M88" s="358">
        <v>365</v>
      </c>
      <c r="N88" s="358">
        <v>24</v>
      </c>
      <c r="O88" s="358" t="s">
        <v>153</v>
      </c>
      <c r="P88" s="351" t="s">
        <v>1442</v>
      </c>
      <c r="Q88" s="351" t="s">
        <v>1425</v>
      </c>
    </row>
    <row r="89" spans="2:17" ht="15.75" x14ac:dyDescent="0.25">
      <c r="B89" s="427"/>
      <c r="C89" s="431"/>
      <c r="D89" s="432"/>
      <c r="E89" s="421"/>
      <c r="F89" s="352"/>
      <c r="G89" s="358">
        <v>1</v>
      </c>
      <c r="H89" s="460" t="s">
        <v>177</v>
      </c>
      <c r="I89" s="120" t="s">
        <v>178</v>
      </c>
      <c r="J89" s="120" t="s">
        <v>1693</v>
      </c>
      <c r="K89" s="458"/>
      <c r="L89" s="461"/>
      <c r="M89" s="358">
        <v>365</v>
      </c>
      <c r="N89" s="358">
        <v>24</v>
      </c>
      <c r="O89" s="358" t="s">
        <v>153</v>
      </c>
      <c r="P89" s="351" t="s">
        <v>1442</v>
      </c>
      <c r="Q89" s="351" t="s">
        <v>1425</v>
      </c>
    </row>
    <row r="90" spans="2:17" ht="15.75" x14ac:dyDescent="0.25">
      <c r="B90" s="427"/>
      <c r="C90" s="431"/>
      <c r="D90" s="432"/>
      <c r="E90" s="421"/>
      <c r="F90" s="358">
        <v>1</v>
      </c>
      <c r="G90" s="358"/>
      <c r="H90" s="461"/>
      <c r="I90" s="357" t="s">
        <v>179</v>
      </c>
      <c r="J90" s="357" t="s">
        <v>1679</v>
      </c>
      <c r="K90" s="467"/>
      <c r="L90" s="459"/>
      <c r="M90" s="358">
        <v>365</v>
      </c>
      <c r="N90" s="358">
        <v>24</v>
      </c>
      <c r="O90" s="358" t="s">
        <v>153</v>
      </c>
      <c r="P90" s="351" t="s">
        <v>1442</v>
      </c>
      <c r="Q90" s="351" t="s">
        <v>1425</v>
      </c>
    </row>
    <row r="91" spans="2:17" ht="15.75" x14ac:dyDescent="0.25">
      <c r="B91" s="427"/>
      <c r="C91" s="431"/>
      <c r="D91" s="432"/>
      <c r="E91" s="421"/>
      <c r="F91" s="353"/>
      <c r="G91" s="358">
        <v>1</v>
      </c>
      <c r="H91" s="461"/>
      <c r="I91" s="120" t="s">
        <v>180</v>
      </c>
      <c r="J91" s="120" t="s">
        <v>1694</v>
      </c>
      <c r="K91" s="120" t="s">
        <v>181</v>
      </c>
      <c r="L91" s="119" t="s">
        <v>182</v>
      </c>
      <c r="M91" s="358">
        <v>365</v>
      </c>
      <c r="N91" s="358">
        <v>24</v>
      </c>
      <c r="O91" s="358" t="s">
        <v>153</v>
      </c>
      <c r="P91" s="119" t="s">
        <v>1442</v>
      </c>
      <c r="Q91" s="271" t="s">
        <v>1425</v>
      </c>
    </row>
    <row r="92" spans="2:17" ht="15.75" customHeight="1" x14ac:dyDescent="0.25">
      <c r="B92" s="427"/>
      <c r="C92" s="431"/>
      <c r="D92" s="432"/>
      <c r="E92" s="421"/>
      <c r="F92" s="121"/>
      <c r="G92" s="358">
        <v>1</v>
      </c>
      <c r="H92" s="358" t="s">
        <v>183</v>
      </c>
      <c r="I92" s="357" t="s">
        <v>184</v>
      </c>
      <c r="J92" s="357" t="s">
        <v>1695</v>
      </c>
      <c r="K92" s="357" t="s">
        <v>185</v>
      </c>
      <c r="L92" s="358" t="s">
        <v>186</v>
      </c>
      <c r="M92" s="358">
        <v>365</v>
      </c>
      <c r="N92" s="358">
        <v>24</v>
      </c>
      <c r="O92" s="358" t="s">
        <v>153</v>
      </c>
      <c r="P92" s="351" t="s">
        <v>1442</v>
      </c>
      <c r="Q92" s="351" t="s">
        <v>1425</v>
      </c>
    </row>
    <row r="93" spans="2:17" ht="66.75" customHeight="1" x14ac:dyDescent="0.25">
      <c r="B93" s="427"/>
      <c r="C93" s="431"/>
      <c r="D93" s="432"/>
      <c r="E93" s="422"/>
      <c r="F93" s="358">
        <v>1</v>
      </c>
      <c r="G93" s="119"/>
      <c r="H93" s="460" t="s">
        <v>187</v>
      </c>
      <c r="I93" s="120" t="s">
        <v>188</v>
      </c>
      <c r="J93" s="120" t="s">
        <v>1680</v>
      </c>
      <c r="K93" s="120" t="s">
        <v>189</v>
      </c>
      <c r="L93" s="119" t="s">
        <v>190</v>
      </c>
      <c r="M93" s="122">
        <v>365</v>
      </c>
      <c r="N93" s="119">
        <v>24</v>
      </c>
      <c r="O93" s="119" t="s">
        <v>153</v>
      </c>
      <c r="P93" s="119" t="s">
        <v>1442</v>
      </c>
      <c r="Q93" s="119" t="s">
        <v>1425</v>
      </c>
    </row>
    <row r="94" spans="2:17" ht="15.75" x14ac:dyDescent="0.25">
      <c r="B94" s="427"/>
      <c r="C94" s="431"/>
      <c r="D94" s="432"/>
      <c r="E94" s="422"/>
      <c r="F94" s="119"/>
      <c r="G94" s="358">
        <v>1</v>
      </c>
      <c r="H94" s="459"/>
      <c r="I94" s="120" t="s">
        <v>191</v>
      </c>
      <c r="J94" s="120" t="s">
        <v>1696</v>
      </c>
      <c r="K94" s="120" t="s">
        <v>192</v>
      </c>
      <c r="L94" s="119" t="s">
        <v>193</v>
      </c>
      <c r="M94" s="122">
        <v>365</v>
      </c>
      <c r="N94" s="119">
        <v>24</v>
      </c>
      <c r="O94" s="119" t="s">
        <v>153</v>
      </c>
      <c r="P94" s="119" t="s">
        <v>1442</v>
      </c>
      <c r="Q94" s="119" t="s">
        <v>1425</v>
      </c>
    </row>
    <row r="95" spans="2:17" ht="120.75" customHeight="1" x14ac:dyDescent="0.25">
      <c r="B95" s="427"/>
      <c r="C95" s="431"/>
      <c r="D95" s="432"/>
      <c r="E95" s="422"/>
      <c r="F95" s="358">
        <v>1</v>
      </c>
      <c r="G95" s="119"/>
      <c r="H95" s="466" t="s">
        <v>194</v>
      </c>
      <c r="I95" s="120" t="s">
        <v>195</v>
      </c>
      <c r="J95" s="120" t="s">
        <v>1681</v>
      </c>
      <c r="K95" s="120" t="s">
        <v>196</v>
      </c>
      <c r="L95" s="119" t="s">
        <v>197</v>
      </c>
      <c r="M95" s="119">
        <v>365</v>
      </c>
      <c r="N95" s="119">
        <v>24</v>
      </c>
      <c r="O95" s="119" t="s">
        <v>153</v>
      </c>
      <c r="P95" s="119" t="s">
        <v>1442</v>
      </c>
      <c r="Q95" s="119" t="s">
        <v>1425</v>
      </c>
    </row>
    <row r="96" spans="2:17" ht="78" customHeight="1" x14ac:dyDescent="0.25">
      <c r="B96" s="427"/>
      <c r="C96" s="431"/>
      <c r="D96" s="432"/>
      <c r="E96" s="422"/>
      <c r="F96" s="358"/>
      <c r="G96" s="358">
        <v>1</v>
      </c>
      <c r="H96" s="466"/>
      <c r="I96" s="357" t="s">
        <v>198</v>
      </c>
      <c r="J96" s="357" t="s">
        <v>1697</v>
      </c>
      <c r="K96" s="357" t="s">
        <v>199</v>
      </c>
      <c r="L96" s="358" t="s">
        <v>200</v>
      </c>
      <c r="M96" s="358">
        <v>365</v>
      </c>
      <c r="N96" s="358">
        <v>24</v>
      </c>
      <c r="O96" s="358" t="s">
        <v>153</v>
      </c>
      <c r="P96" s="358" t="s">
        <v>1442</v>
      </c>
      <c r="Q96" s="351" t="s">
        <v>1425</v>
      </c>
    </row>
    <row r="97" spans="2:17" ht="15.75" x14ac:dyDescent="0.25">
      <c r="B97" s="427"/>
      <c r="C97" s="431"/>
      <c r="D97" s="432"/>
      <c r="E97" s="422"/>
      <c r="F97" s="358"/>
      <c r="G97" s="358">
        <v>1</v>
      </c>
      <c r="H97" s="466"/>
      <c r="I97" s="357" t="s">
        <v>201</v>
      </c>
      <c r="J97" s="357" t="s">
        <v>1698</v>
      </c>
      <c r="K97" s="357" t="s">
        <v>202</v>
      </c>
      <c r="L97" s="358" t="s">
        <v>203</v>
      </c>
      <c r="M97" s="358">
        <v>365</v>
      </c>
      <c r="N97" s="358">
        <v>24</v>
      </c>
      <c r="O97" s="358" t="s">
        <v>153</v>
      </c>
      <c r="P97" s="358" t="s">
        <v>1442</v>
      </c>
      <c r="Q97" s="352" t="s">
        <v>1425</v>
      </c>
    </row>
    <row r="98" spans="2:17" ht="15.75" x14ac:dyDescent="0.25">
      <c r="B98" s="427"/>
      <c r="C98" s="431"/>
      <c r="D98" s="432"/>
      <c r="E98" s="422"/>
      <c r="F98" s="358">
        <v>1</v>
      </c>
      <c r="G98" s="358"/>
      <c r="H98" s="466" t="s">
        <v>204</v>
      </c>
      <c r="I98" s="357" t="s">
        <v>205</v>
      </c>
      <c r="J98" s="357" t="s">
        <v>1682</v>
      </c>
      <c r="K98" s="457" t="s">
        <v>206</v>
      </c>
      <c r="L98" s="460" t="s">
        <v>207</v>
      </c>
      <c r="M98" s="123">
        <v>365</v>
      </c>
      <c r="N98" s="358">
        <v>24</v>
      </c>
      <c r="O98" s="358" t="s">
        <v>153</v>
      </c>
      <c r="P98" s="351" t="s">
        <v>1442</v>
      </c>
      <c r="Q98" s="351" t="s">
        <v>1425</v>
      </c>
    </row>
    <row r="99" spans="2:17" ht="73.5" customHeight="1" x14ac:dyDescent="0.25">
      <c r="B99" s="427"/>
      <c r="C99" s="431"/>
      <c r="D99" s="432"/>
      <c r="E99" s="423"/>
      <c r="F99" s="121"/>
      <c r="G99" s="358">
        <v>1</v>
      </c>
      <c r="H99" s="466"/>
      <c r="I99" s="357" t="s">
        <v>208</v>
      </c>
      <c r="J99" s="357" t="s">
        <v>1699</v>
      </c>
      <c r="K99" s="467"/>
      <c r="L99" s="459"/>
      <c r="M99" s="123">
        <v>365</v>
      </c>
      <c r="N99" s="358">
        <v>24</v>
      </c>
      <c r="O99" s="358" t="s">
        <v>153</v>
      </c>
      <c r="P99" s="351" t="s">
        <v>1442</v>
      </c>
      <c r="Q99" s="351" t="s">
        <v>1425</v>
      </c>
    </row>
    <row r="100" spans="2:17" ht="161.25" customHeight="1" x14ac:dyDescent="0.25">
      <c r="B100" s="427"/>
      <c r="C100" s="431"/>
      <c r="D100" s="432"/>
      <c r="E100" s="417" t="s">
        <v>1429</v>
      </c>
      <c r="F100" s="370">
        <v>1</v>
      </c>
      <c r="G100" s="349"/>
      <c r="H100" s="367" t="s">
        <v>237</v>
      </c>
      <c r="I100" s="265" t="s">
        <v>238</v>
      </c>
      <c r="J100" s="126" t="s">
        <v>1683</v>
      </c>
      <c r="K100" s="445" t="s">
        <v>239</v>
      </c>
      <c r="L100" s="442" t="s">
        <v>240</v>
      </c>
      <c r="M100" s="349">
        <v>365</v>
      </c>
      <c r="N100" s="349">
        <v>24</v>
      </c>
      <c r="O100" s="349" t="s">
        <v>153</v>
      </c>
      <c r="P100" s="358" t="s">
        <v>1442</v>
      </c>
      <c r="Q100" s="358" t="s">
        <v>1425</v>
      </c>
    </row>
    <row r="101" spans="2:17" ht="15.75" x14ac:dyDescent="0.25">
      <c r="B101" s="427"/>
      <c r="C101" s="431"/>
      <c r="D101" s="432"/>
      <c r="E101" s="418"/>
      <c r="F101" s="124"/>
      <c r="G101" s="125">
        <v>1</v>
      </c>
      <c r="H101" s="478" t="s">
        <v>241</v>
      </c>
      <c r="I101" s="266" t="s">
        <v>242</v>
      </c>
      <c r="J101" s="126" t="s">
        <v>1700</v>
      </c>
      <c r="K101" s="446"/>
      <c r="L101" s="443"/>
      <c r="M101" s="366">
        <v>365</v>
      </c>
      <c r="N101" s="349">
        <v>24</v>
      </c>
      <c r="O101" s="349" t="s">
        <v>153</v>
      </c>
      <c r="P101" s="358" t="s">
        <v>1442</v>
      </c>
      <c r="Q101" s="358" t="s">
        <v>1425</v>
      </c>
    </row>
    <row r="102" spans="2:17" ht="116.25" customHeight="1" x14ac:dyDescent="0.25">
      <c r="B102" s="427"/>
      <c r="C102" s="431"/>
      <c r="D102" s="432"/>
      <c r="E102" s="418"/>
      <c r="F102" s="361"/>
      <c r="G102" s="125">
        <v>1</v>
      </c>
      <c r="H102" s="479"/>
      <c r="I102" s="267" t="s">
        <v>243</v>
      </c>
      <c r="J102" s="126" t="s">
        <v>1701</v>
      </c>
      <c r="K102" s="446"/>
      <c r="L102" s="443"/>
      <c r="M102" s="366">
        <v>365</v>
      </c>
      <c r="N102" s="349">
        <v>24</v>
      </c>
      <c r="O102" s="349" t="s">
        <v>153</v>
      </c>
      <c r="P102" s="358" t="s">
        <v>1442</v>
      </c>
      <c r="Q102" s="358" t="s">
        <v>1425</v>
      </c>
    </row>
    <row r="103" spans="2:17" ht="15.75" x14ac:dyDescent="0.25">
      <c r="B103" s="427"/>
      <c r="C103" s="431"/>
      <c r="D103" s="432"/>
      <c r="E103" s="418"/>
      <c r="F103" s="370"/>
      <c r="G103" s="127">
        <v>1</v>
      </c>
      <c r="H103" s="479"/>
      <c r="I103" s="268" t="s">
        <v>244</v>
      </c>
      <c r="J103" s="126" t="s">
        <v>1702</v>
      </c>
      <c r="K103" s="446"/>
      <c r="L103" s="443"/>
      <c r="M103" s="366">
        <v>365</v>
      </c>
      <c r="N103" s="349">
        <v>24</v>
      </c>
      <c r="O103" s="349" t="s">
        <v>153</v>
      </c>
      <c r="P103" s="358" t="s">
        <v>1442</v>
      </c>
      <c r="Q103" s="475" t="s">
        <v>1443</v>
      </c>
    </row>
    <row r="104" spans="2:17" ht="31.5" x14ac:dyDescent="0.25">
      <c r="B104" s="427"/>
      <c r="C104" s="431"/>
      <c r="D104" s="432"/>
      <c r="E104" s="418"/>
      <c r="F104" s="362"/>
      <c r="G104" s="366">
        <v>1</v>
      </c>
      <c r="H104" s="479"/>
      <c r="I104" s="268" t="s">
        <v>245</v>
      </c>
      <c r="J104" s="126" t="s">
        <v>1703</v>
      </c>
      <c r="K104" s="447"/>
      <c r="L104" s="444"/>
      <c r="M104" s="350">
        <v>365</v>
      </c>
      <c r="N104" s="366" t="s">
        <v>246</v>
      </c>
      <c r="O104" s="366" t="s">
        <v>247</v>
      </c>
      <c r="P104" s="358" t="s">
        <v>1442</v>
      </c>
      <c r="Q104" s="475"/>
    </row>
    <row r="105" spans="2:17" ht="109.5" customHeight="1" x14ac:dyDescent="0.25">
      <c r="B105" s="427"/>
      <c r="C105" s="431"/>
      <c r="D105" s="432"/>
      <c r="E105" s="418"/>
      <c r="F105" s="370">
        <v>1</v>
      </c>
      <c r="G105" s="366"/>
      <c r="H105" s="367" t="s">
        <v>248</v>
      </c>
      <c r="I105" s="126" t="s">
        <v>249</v>
      </c>
      <c r="J105" s="126" t="s">
        <v>1684</v>
      </c>
      <c r="K105" s="126" t="s">
        <v>250</v>
      </c>
      <c r="L105" s="366" t="s">
        <v>251</v>
      </c>
      <c r="M105" s="350">
        <v>365</v>
      </c>
      <c r="N105" s="366">
        <v>24</v>
      </c>
      <c r="O105" s="366" t="s">
        <v>153</v>
      </c>
      <c r="P105" s="358" t="s">
        <v>1442</v>
      </c>
      <c r="Q105" s="351" t="s">
        <v>1425</v>
      </c>
    </row>
    <row r="106" spans="2:17" ht="15.75" x14ac:dyDescent="0.25">
      <c r="B106" s="427"/>
      <c r="C106" s="431"/>
      <c r="D106" s="432"/>
      <c r="E106" s="418"/>
      <c r="F106" s="361">
        <v>1</v>
      </c>
      <c r="G106" s="366"/>
      <c r="H106" s="476" t="s">
        <v>252</v>
      </c>
      <c r="I106" s="126" t="s">
        <v>253</v>
      </c>
      <c r="J106" s="126" t="s">
        <v>1685</v>
      </c>
      <c r="K106" s="445" t="s">
        <v>254</v>
      </c>
      <c r="L106" s="442" t="s">
        <v>255</v>
      </c>
      <c r="M106" s="349">
        <v>365</v>
      </c>
      <c r="N106" s="349">
        <v>24</v>
      </c>
      <c r="O106" s="349" t="s">
        <v>153</v>
      </c>
      <c r="P106" s="358" t="s">
        <v>1442</v>
      </c>
      <c r="Q106" s="351" t="s">
        <v>1425</v>
      </c>
    </row>
    <row r="107" spans="2:17" ht="111.75" customHeight="1" x14ac:dyDescent="0.25">
      <c r="B107" s="427"/>
      <c r="C107" s="431"/>
      <c r="D107" s="432"/>
      <c r="E107" s="418"/>
      <c r="F107" s="370"/>
      <c r="G107" s="366">
        <v>1</v>
      </c>
      <c r="H107" s="476"/>
      <c r="I107" s="126" t="s">
        <v>256</v>
      </c>
      <c r="J107" s="126" t="s">
        <v>1704</v>
      </c>
      <c r="K107" s="446"/>
      <c r="L107" s="443"/>
      <c r="M107" s="366">
        <v>365</v>
      </c>
      <c r="N107" s="366">
        <v>24</v>
      </c>
      <c r="O107" s="366" t="s">
        <v>153</v>
      </c>
      <c r="P107" s="358" t="s">
        <v>1442</v>
      </c>
      <c r="Q107" s="351" t="s">
        <v>1425</v>
      </c>
    </row>
    <row r="108" spans="2:17" ht="139.5" customHeight="1" x14ac:dyDescent="0.25">
      <c r="B108" s="427"/>
      <c r="C108" s="431"/>
      <c r="D108" s="432"/>
      <c r="E108" s="418"/>
      <c r="F108" s="370"/>
      <c r="G108" s="366">
        <v>1</v>
      </c>
      <c r="H108" s="476"/>
      <c r="I108" s="126" t="s">
        <v>257</v>
      </c>
      <c r="J108" s="126" t="s">
        <v>1705</v>
      </c>
      <c r="K108" s="446"/>
      <c r="L108" s="443"/>
      <c r="M108" s="366">
        <v>365</v>
      </c>
      <c r="N108" s="366">
        <v>24</v>
      </c>
      <c r="O108" s="366" t="s">
        <v>153</v>
      </c>
      <c r="P108" s="358" t="s">
        <v>1442</v>
      </c>
      <c r="Q108" s="351" t="s">
        <v>1425</v>
      </c>
    </row>
    <row r="109" spans="2:17" ht="99" customHeight="1" x14ac:dyDescent="0.25">
      <c r="B109" s="427"/>
      <c r="C109" s="431"/>
      <c r="D109" s="432"/>
      <c r="E109" s="418"/>
      <c r="F109" s="362"/>
      <c r="G109" s="350">
        <v>1</v>
      </c>
      <c r="H109" s="476"/>
      <c r="I109" s="126" t="s">
        <v>258</v>
      </c>
      <c r="J109" s="126" t="s">
        <v>1706</v>
      </c>
      <c r="K109" s="447"/>
      <c r="L109" s="444"/>
      <c r="M109" s="350">
        <v>365</v>
      </c>
      <c r="N109" s="350">
        <v>24</v>
      </c>
      <c r="O109" s="366" t="s">
        <v>153</v>
      </c>
      <c r="P109" s="358" t="s">
        <v>1442</v>
      </c>
      <c r="Q109" s="366" t="s">
        <v>1425</v>
      </c>
    </row>
    <row r="110" spans="2:17" ht="15.75" x14ac:dyDescent="0.25">
      <c r="B110" s="427"/>
      <c r="C110" s="431"/>
      <c r="D110" s="432"/>
      <c r="E110" s="418"/>
      <c r="F110" s="128">
        <v>1</v>
      </c>
      <c r="G110" s="370"/>
      <c r="H110" s="417" t="s">
        <v>259</v>
      </c>
      <c r="I110" s="129" t="s">
        <v>451</v>
      </c>
      <c r="J110" s="129" t="s">
        <v>1686</v>
      </c>
      <c r="K110" s="468" t="s">
        <v>260</v>
      </c>
      <c r="L110" s="451" t="s">
        <v>261</v>
      </c>
      <c r="M110" s="366">
        <v>365</v>
      </c>
      <c r="N110" s="366">
        <v>24</v>
      </c>
      <c r="O110" s="366" t="s">
        <v>153</v>
      </c>
      <c r="P110" s="358" t="s">
        <v>1442</v>
      </c>
      <c r="Q110" s="351" t="s">
        <v>1425</v>
      </c>
    </row>
    <row r="111" spans="2:17" ht="15.75" x14ac:dyDescent="0.25">
      <c r="B111" s="427"/>
      <c r="C111" s="431"/>
      <c r="D111" s="432"/>
      <c r="E111" s="418"/>
      <c r="F111" s="128"/>
      <c r="G111" s="370">
        <v>1</v>
      </c>
      <c r="H111" s="418"/>
      <c r="I111" s="129" t="s">
        <v>262</v>
      </c>
      <c r="J111" s="129" t="s">
        <v>1707</v>
      </c>
      <c r="K111" s="470"/>
      <c r="L111" s="471"/>
      <c r="M111" s="363">
        <v>365</v>
      </c>
      <c r="N111" s="130">
        <v>24</v>
      </c>
      <c r="O111" s="363" t="s">
        <v>263</v>
      </c>
      <c r="P111" s="119" t="s">
        <v>1442</v>
      </c>
      <c r="Q111" s="119" t="s">
        <v>1425</v>
      </c>
    </row>
    <row r="112" spans="2:17" ht="117" customHeight="1" x14ac:dyDescent="0.25">
      <c r="B112" s="427"/>
      <c r="C112" s="431"/>
      <c r="D112" s="432"/>
      <c r="E112" s="418"/>
      <c r="F112" s="449"/>
      <c r="G112" s="451">
        <v>1</v>
      </c>
      <c r="H112" s="418"/>
      <c r="I112" s="468" t="s">
        <v>264</v>
      </c>
      <c r="J112" s="468" t="s">
        <v>1708</v>
      </c>
      <c r="K112" s="470"/>
      <c r="L112" s="471"/>
      <c r="M112" s="451">
        <v>365</v>
      </c>
      <c r="N112" s="451" t="s">
        <v>246</v>
      </c>
      <c r="O112" s="451" t="s">
        <v>263</v>
      </c>
      <c r="P112" s="453" t="s">
        <v>1442</v>
      </c>
      <c r="Q112" s="453" t="s">
        <v>1425</v>
      </c>
    </row>
    <row r="113" spans="2:17" ht="57" customHeight="1" x14ac:dyDescent="0.25">
      <c r="B113" s="427"/>
      <c r="C113" s="431"/>
      <c r="D113" s="432"/>
      <c r="E113" s="418"/>
      <c r="F113" s="450"/>
      <c r="G113" s="452"/>
      <c r="H113" s="419"/>
      <c r="I113" s="469"/>
      <c r="J113" s="469"/>
      <c r="K113" s="469"/>
      <c r="L113" s="452"/>
      <c r="M113" s="452"/>
      <c r="N113" s="452"/>
      <c r="O113" s="452"/>
      <c r="P113" s="454"/>
      <c r="Q113" s="454"/>
    </row>
    <row r="114" spans="2:17" ht="100.5" customHeight="1" x14ac:dyDescent="0.25">
      <c r="B114" s="427"/>
      <c r="C114" s="431"/>
      <c r="D114" s="432"/>
      <c r="E114" s="418"/>
      <c r="F114" s="361">
        <v>1</v>
      </c>
      <c r="G114" s="366"/>
      <c r="H114" s="472" t="s">
        <v>265</v>
      </c>
      <c r="I114" s="369" t="s">
        <v>266</v>
      </c>
      <c r="J114" s="369" t="s">
        <v>1687</v>
      </c>
      <c r="K114" s="473" t="s">
        <v>267</v>
      </c>
      <c r="L114" s="474" t="s">
        <v>268</v>
      </c>
      <c r="M114" s="361">
        <v>365</v>
      </c>
      <c r="N114" s="361">
        <v>24</v>
      </c>
      <c r="O114" s="370" t="s">
        <v>153</v>
      </c>
      <c r="P114" s="351" t="s">
        <v>1442</v>
      </c>
      <c r="Q114" s="351" t="s">
        <v>1425</v>
      </c>
    </row>
    <row r="115" spans="2:17" ht="69" customHeight="1" x14ac:dyDescent="0.25">
      <c r="B115" s="427"/>
      <c r="C115" s="431"/>
      <c r="D115" s="432"/>
      <c r="E115" s="418"/>
      <c r="F115" s="361"/>
      <c r="G115" s="366">
        <v>1</v>
      </c>
      <c r="H115" s="472"/>
      <c r="I115" s="369" t="s">
        <v>269</v>
      </c>
      <c r="J115" s="369" t="s">
        <v>1709</v>
      </c>
      <c r="K115" s="473"/>
      <c r="L115" s="474"/>
      <c r="M115" s="370">
        <v>365</v>
      </c>
      <c r="N115" s="370" t="s">
        <v>246</v>
      </c>
      <c r="O115" s="370" t="s">
        <v>153</v>
      </c>
      <c r="P115" s="351" t="s">
        <v>1442</v>
      </c>
      <c r="Q115" s="351" t="s">
        <v>1425</v>
      </c>
    </row>
    <row r="116" spans="2:17" ht="31.5" x14ac:dyDescent="0.25">
      <c r="B116" s="427"/>
      <c r="C116" s="431"/>
      <c r="D116" s="432"/>
      <c r="E116" s="418"/>
      <c r="F116" s="370"/>
      <c r="G116" s="366">
        <v>1</v>
      </c>
      <c r="H116" s="472"/>
      <c r="I116" s="369" t="s">
        <v>270</v>
      </c>
      <c r="J116" s="369" t="s">
        <v>1710</v>
      </c>
      <c r="K116" s="369" t="s">
        <v>271</v>
      </c>
      <c r="L116" s="370" t="s">
        <v>272</v>
      </c>
      <c r="M116" s="362">
        <v>365</v>
      </c>
      <c r="N116" s="370">
        <v>24</v>
      </c>
      <c r="O116" s="370" t="s">
        <v>153</v>
      </c>
      <c r="P116" s="351" t="s">
        <v>1442</v>
      </c>
      <c r="Q116" s="351" t="s">
        <v>1425</v>
      </c>
    </row>
    <row r="117" spans="2:17" ht="15.75" customHeight="1" x14ac:dyDescent="0.25">
      <c r="B117" s="427"/>
      <c r="C117" s="431"/>
      <c r="D117" s="432"/>
      <c r="E117" s="418"/>
      <c r="F117" s="449">
        <v>1</v>
      </c>
      <c r="G117" s="449"/>
      <c r="H117" s="417" t="s">
        <v>273</v>
      </c>
      <c r="I117" s="468" t="s">
        <v>274</v>
      </c>
      <c r="J117" s="468" t="s">
        <v>1688</v>
      </c>
      <c r="K117" s="468" t="s">
        <v>275</v>
      </c>
      <c r="L117" s="451" t="s">
        <v>276</v>
      </c>
      <c r="M117" s="449">
        <v>365</v>
      </c>
      <c r="N117" s="449">
        <v>24</v>
      </c>
      <c r="O117" s="449" t="s">
        <v>153</v>
      </c>
      <c r="P117" s="414" t="s">
        <v>1442</v>
      </c>
      <c r="Q117" s="414" t="s">
        <v>1425</v>
      </c>
    </row>
    <row r="118" spans="2:17" ht="99" customHeight="1" x14ac:dyDescent="0.25">
      <c r="B118" s="427"/>
      <c r="C118" s="431"/>
      <c r="D118" s="432"/>
      <c r="E118" s="418"/>
      <c r="F118" s="450"/>
      <c r="G118" s="450"/>
      <c r="H118" s="418"/>
      <c r="I118" s="469"/>
      <c r="J118" s="469"/>
      <c r="K118" s="470"/>
      <c r="L118" s="471"/>
      <c r="M118" s="450"/>
      <c r="N118" s="450"/>
      <c r="O118" s="450"/>
      <c r="P118" s="416"/>
      <c r="Q118" s="416"/>
    </row>
    <row r="119" spans="2:17" ht="107.25" customHeight="1" x14ac:dyDescent="0.25">
      <c r="B119" s="427"/>
      <c r="C119" s="431"/>
      <c r="D119" s="432"/>
      <c r="E119" s="418"/>
      <c r="F119" s="362"/>
      <c r="G119" s="362">
        <v>1</v>
      </c>
      <c r="H119" s="418"/>
      <c r="I119" s="129" t="s">
        <v>277</v>
      </c>
      <c r="J119" s="129" t="s">
        <v>1711</v>
      </c>
      <c r="K119" s="470"/>
      <c r="L119" s="471"/>
      <c r="M119" s="370">
        <v>365</v>
      </c>
      <c r="N119" s="370">
        <v>24</v>
      </c>
      <c r="O119" s="370" t="s">
        <v>153</v>
      </c>
      <c r="P119" s="351" t="s">
        <v>1442</v>
      </c>
      <c r="Q119" s="351" t="s">
        <v>1425</v>
      </c>
    </row>
    <row r="120" spans="2:17" ht="15.75" customHeight="1" x14ac:dyDescent="0.25">
      <c r="B120" s="427"/>
      <c r="C120" s="431"/>
      <c r="D120" s="432"/>
      <c r="E120" s="418"/>
      <c r="F120" s="124"/>
      <c r="G120" s="364">
        <v>1</v>
      </c>
      <c r="H120" s="419"/>
      <c r="I120" s="129" t="s">
        <v>278</v>
      </c>
      <c r="J120" s="365" t="s">
        <v>1712</v>
      </c>
      <c r="K120" s="469"/>
      <c r="L120" s="452"/>
      <c r="M120" s="130">
        <v>365</v>
      </c>
      <c r="N120" s="130">
        <v>24</v>
      </c>
      <c r="O120" s="130" t="s">
        <v>153</v>
      </c>
      <c r="P120" s="119" t="s">
        <v>1442</v>
      </c>
      <c r="Q120" s="119" t="s">
        <v>1425</v>
      </c>
    </row>
    <row r="121" spans="2:17" ht="39.75" customHeight="1" x14ac:dyDescent="0.25">
      <c r="B121" s="427"/>
      <c r="C121" s="431"/>
      <c r="D121" s="432"/>
      <c r="E121" s="418"/>
      <c r="F121" s="449">
        <v>1</v>
      </c>
      <c r="G121" s="451"/>
      <c r="H121" s="417" t="s">
        <v>279</v>
      </c>
      <c r="I121" s="468" t="s">
        <v>280</v>
      </c>
      <c r="J121" s="468" t="s">
        <v>1689</v>
      </c>
      <c r="K121" s="468" t="s">
        <v>281</v>
      </c>
      <c r="L121" s="451" t="s">
        <v>282</v>
      </c>
      <c r="M121" s="449">
        <v>365</v>
      </c>
      <c r="N121" s="449">
        <v>24</v>
      </c>
      <c r="O121" s="449" t="s">
        <v>153</v>
      </c>
      <c r="P121" s="414" t="s">
        <v>1442</v>
      </c>
      <c r="Q121" s="414" t="s">
        <v>1425</v>
      </c>
    </row>
    <row r="122" spans="2:17" ht="15.75" customHeight="1" x14ac:dyDescent="0.25">
      <c r="B122" s="427"/>
      <c r="C122" s="431"/>
      <c r="D122" s="432"/>
      <c r="E122" s="418"/>
      <c r="F122" s="450"/>
      <c r="G122" s="452"/>
      <c r="H122" s="418"/>
      <c r="I122" s="469"/>
      <c r="J122" s="469"/>
      <c r="K122" s="470"/>
      <c r="L122" s="471"/>
      <c r="M122" s="450"/>
      <c r="N122" s="450"/>
      <c r="O122" s="450"/>
      <c r="P122" s="416"/>
      <c r="Q122" s="416"/>
    </row>
    <row r="123" spans="2:17" ht="15" customHeight="1" x14ac:dyDescent="0.25">
      <c r="B123" s="427"/>
      <c r="C123" s="431"/>
      <c r="D123" s="432"/>
      <c r="E123" s="419"/>
      <c r="F123" s="370"/>
      <c r="G123" s="130">
        <v>1</v>
      </c>
      <c r="H123" s="419"/>
      <c r="I123" s="129" t="s">
        <v>283</v>
      </c>
      <c r="J123" s="129" t="s">
        <v>1713</v>
      </c>
      <c r="K123" s="469"/>
      <c r="L123" s="452"/>
      <c r="M123" s="130">
        <v>365</v>
      </c>
      <c r="N123" s="130">
        <v>24</v>
      </c>
      <c r="O123" s="130" t="s">
        <v>153</v>
      </c>
      <c r="P123" s="119" t="s">
        <v>1442</v>
      </c>
      <c r="Q123" s="119" t="s">
        <v>1425</v>
      </c>
    </row>
    <row r="124" spans="2:17" ht="15.75" customHeight="1" x14ac:dyDescent="0.25">
      <c r="B124" s="427"/>
      <c r="C124" s="431"/>
      <c r="D124" s="432"/>
      <c r="E124" s="424" t="s">
        <v>1429</v>
      </c>
      <c r="F124" s="346">
        <v>1</v>
      </c>
      <c r="G124" s="346"/>
      <c r="H124" s="441" t="s">
        <v>414</v>
      </c>
      <c r="I124" s="115" t="s">
        <v>1209</v>
      </c>
      <c r="J124" s="115" t="s">
        <v>1690</v>
      </c>
      <c r="K124" s="345" t="s">
        <v>415</v>
      </c>
      <c r="L124" s="441" t="s">
        <v>416</v>
      </c>
      <c r="M124" s="346">
        <v>365</v>
      </c>
      <c r="N124" s="346">
        <v>24</v>
      </c>
      <c r="O124" s="346" t="s">
        <v>153</v>
      </c>
      <c r="P124" s="351" t="s">
        <v>1442</v>
      </c>
      <c r="Q124" s="351" t="s">
        <v>1425</v>
      </c>
    </row>
    <row r="125" spans="2:17" ht="15.75" customHeight="1" x14ac:dyDescent="0.25">
      <c r="B125" s="427"/>
      <c r="C125" s="431"/>
      <c r="D125" s="432"/>
      <c r="E125" s="440"/>
      <c r="F125" s="117"/>
      <c r="G125" s="346">
        <v>1</v>
      </c>
      <c r="H125" s="441"/>
      <c r="I125" s="115" t="s">
        <v>417</v>
      </c>
      <c r="J125" s="115" t="s">
        <v>1714</v>
      </c>
      <c r="K125" s="345" t="s">
        <v>415</v>
      </c>
      <c r="L125" s="441"/>
      <c r="M125" s="346">
        <v>365</v>
      </c>
      <c r="N125" s="346">
        <v>24</v>
      </c>
      <c r="O125" s="346" t="s">
        <v>153</v>
      </c>
      <c r="P125" s="119" t="s">
        <v>1442</v>
      </c>
      <c r="Q125" s="351" t="s">
        <v>1425</v>
      </c>
    </row>
    <row r="126" spans="2:17" ht="117" customHeight="1" x14ac:dyDescent="0.25">
      <c r="B126" s="427"/>
      <c r="C126" s="431"/>
      <c r="D126" s="432"/>
      <c r="E126" s="440"/>
      <c r="F126" s="117"/>
      <c r="G126" s="346">
        <v>1</v>
      </c>
      <c r="H126" s="441"/>
      <c r="I126" s="115" t="s">
        <v>418</v>
      </c>
      <c r="J126" s="115" t="s">
        <v>1715</v>
      </c>
      <c r="K126" s="345" t="s">
        <v>419</v>
      </c>
      <c r="L126" s="346" t="s">
        <v>420</v>
      </c>
      <c r="M126" s="346">
        <v>365</v>
      </c>
      <c r="N126" s="346">
        <v>24</v>
      </c>
      <c r="O126" s="346" t="s">
        <v>153</v>
      </c>
      <c r="P126" s="351" t="s">
        <v>1442</v>
      </c>
      <c r="Q126" s="351" t="s">
        <v>1425</v>
      </c>
    </row>
    <row r="127" spans="2:17" ht="54.75" customHeight="1" x14ac:dyDescent="0.25">
      <c r="B127" s="428"/>
      <c r="C127" s="433"/>
      <c r="D127" s="434"/>
      <c r="E127" s="425"/>
      <c r="F127" s="117"/>
      <c r="G127" s="346">
        <v>1</v>
      </c>
      <c r="H127" s="424"/>
      <c r="I127" s="360" t="s">
        <v>421</v>
      </c>
      <c r="J127" s="401" t="s">
        <v>1716</v>
      </c>
      <c r="K127" s="359" t="s">
        <v>422</v>
      </c>
      <c r="L127" s="343" t="s">
        <v>423</v>
      </c>
      <c r="M127" s="343">
        <v>365</v>
      </c>
      <c r="N127" s="343">
        <v>24</v>
      </c>
      <c r="O127" s="343" t="s">
        <v>153</v>
      </c>
      <c r="P127" s="342" t="s">
        <v>1442</v>
      </c>
      <c r="Q127" s="342" t="s">
        <v>1425</v>
      </c>
    </row>
    <row r="128" spans="2:17" ht="15.75" customHeight="1" x14ac:dyDescent="0.25">
      <c r="B128" s="411" t="s">
        <v>1064</v>
      </c>
      <c r="C128" s="411"/>
      <c r="D128" s="411"/>
      <c r="E128" s="347"/>
      <c r="F128" s="396">
        <f>SUM(F7:F127)</f>
        <v>33</v>
      </c>
      <c r="G128" s="398">
        <f>SUM(G7:G127)</f>
        <v>83</v>
      </c>
      <c r="H128" s="145"/>
      <c r="I128" s="146"/>
      <c r="J128" s="146"/>
      <c r="K128" s="146"/>
      <c r="L128" s="146"/>
      <c r="M128" s="146"/>
      <c r="N128" s="146"/>
      <c r="O128" s="146"/>
      <c r="P128" s="146"/>
      <c r="Q128" s="147"/>
    </row>
    <row r="129" spans="2:17" ht="15.75" customHeight="1" x14ac:dyDescent="0.25">
      <c r="B129" s="412" t="s">
        <v>424</v>
      </c>
      <c r="C129" s="412"/>
      <c r="D129" s="412"/>
      <c r="E129" s="344"/>
      <c r="F129" s="413">
        <f>SUM(F128:G128)</f>
        <v>116</v>
      </c>
      <c r="G129" s="413"/>
      <c r="H129" s="435"/>
      <c r="I129" s="436"/>
      <c r="J129" s="436"/>
      <c r="K129" s="436"/>
      <c r="L129" s="436"/>
      <c r="M129" s="436"/>
      <c r="N129" s="436"/>
      <c r="O129" s="436"/>
      <c r="P129" s="436"/>
      <c r="Q129" s="437"/>
    </row>
    <row r="130" spans="2:17" ht="128.25" customHeight="1" x14ac:dyDescent="0.25"/>
    <row r="131" spans="2:17" ht="45.75" customHeight="1" x14ac:dyDescent="0.25">
      <c r="B131" s="438" t="s">
        <v>1434</v>
      </c>
      <c r="C131" s="439"/>
      <c r="D131" s="439"/>
      <c r="E131" s="439"/>
      <c r="F131" s="439"/>
      <c r="G131" s="439"/>
      <c r="H131" s="439"/>
      <c r="I131" s="439"/>
      <c r="J131" s="439"/>
      <c r="K131" s="439"/>
      <c r="L131" s="439"/>
      <c r="M131" s="439"/>
      <c r="N131" s="439"/>
      <c r="O131" s="439"/>
      <c r="P131" s="439"/>
      <c r="Q131" s="439"/>
    </row>
    <row r="132" spans="2:17" ht="15.75" customHeight="1" x14ac:dyDescent="0.25">
      <c r="B132" s="439"/>
      <c r="C132" s="439"/>
      <c r="D132" s="439"/>
      <c r="E132" s="439"/>
      <c r="F132" s="439"/>
      <c r="G132" s="439"/>
      <c r="H132" s="439"/>
      <c r="I132" s="439"/>
      <c r="J132" s="439"/>
      <c r="K132" s="439"/>
      <c r="L132" s="439"/>
      <c r="M132" s="439"/>
      <c r="N132" s="439"/>
      <c r="O132" s="439"/>
      <c r="P132" s="439"/>
      <c r="Q132" s="439"/>
    </row>
    <row r="133" spans="2:17" x14ac:dyDescent="0.25">
      <c r="B133" s="439"/>
      <c r="C133" s="439"/>
      <c r="D133" s="439"/>
      <c r="E133" s="439"/>
      <c r="F133" s="439"/>
      <c r="G133" s="439"/>
      <c r="H133" s="439"/>
      <c r="I133" s="439"/>
      <c r="J133" s="439"/>
      <c r="K133" s="439"/>
      <c r="L133" s="439"/>
      <c r="M133" s="439"/>
      <c r="N133" s="439"/>
      <c r="O133" s="439"/>
      <c r="P133" s="439"/>
      <c r="Q133" s="439"/>
    </row>
    <row r="134" spans="2:17" x14ac:dyDescent="0.25">
      <c r="B134" s="439"/>
      <c r="C134" s="439"/>
      <c r="D134" s="439"/>
      <c r="E134" s="439"/>
      <c r="F134" s="439"/>
      <c r="G134" s="439"/>
      <c r="H134" s="439"/>
      <c r="I134" s="439"/>
      <c r="J134" s="439"/>
      <c r="K134" s="439"/>
      <c r="L134" s="439"/>
      <c r="M134" s="439"/>
      <c r="N134" s="439"/>
      <c r="O134" s="439"/>
      <c r="P134" s="439"/>
      <c r="Q134" s="439"/>
    </row>
    <row r="135" spans="2:17" ht="90" customHeight="1" x14ac:dyDescent="0.25">
      <c r="B135" s="439"/>
      <c r="C135" s="439"/>
      <c r="D135" s="439"/>
      <c r="E135" s="439"/>
      <c r="F135" s="439"/>
      <c r="G135" s="439"/>
      <c r="H135" s="439"/>
      <c r="I135" s="439"/>
      <c r="J135" s="439"/>
      <c r="K135" s="439"/>
      <c r="L135" s="439"/>
      <c r="M135" s="439"/>
      <c r="N135" s="439"/>
      <c r="O135" s="439"/>
      <c r="P135" s="439"/>
      <c r="Q135" s="439"/>
    </row>
    <row r="136" spans="2:17" ht="42" customHeight="1" x14ac:dyDescent="0.25">
      <c r="B136" s="439"/>
      <c r="C136" s="439"/>
      <c r="D136" s="439"/>
      <c r="E136" s="439"/>
      <c r="F136" s="439"/>
      <c r="G136" s="439"/>
      <c r="H136" s="439"/>
      <c r="I136" s="439"/>
      <c r="J136" s="439"/>
      <c r="K136" s="439"/>
      <c r="L136" s="439"/>
      <c r="M136" s="439"/>
      <c r="N136" s="439"/>
      <c r="O136" s="439"/>
      <c r="P136" s="439"/>
      <c r="Q136" s="439"/>
    </row>
    <row r="137" spans="2:17" ht="35.25" customHeight="1" x14ac:dyDescent="0.25">
      <c r="B137" s="439"/>
      <c r="C137" s="439"/>
      <c r="D137" s="439"/>
      <c r="E137" s="439"/>
      <c r="F137" s="439"/>
      <c r="G137" s="439"/>
      <c r="H137" s="439"/>
      <c r="I137" s="439"/>
      <c r="J137" s="439"/>
      <c r="K137" s="439"/>
      <c r="L137" s="439"/>
      <c r="M137" s="439"/>
      <c r="N137" s="439"/>
      <c r="O137" s="439"/>
      <c r="P137" s="439"/>
      <c r="Q137" s="439"/>
    </row>
    <row r="138" spans="2:17" x14ac:dyDescent="0.25">
      <c r="B138" s="439"/>
      <c r="C138" s="439"/>
      <c r="D138" s="439"/>
      <c r="E138" s="439"/>
      <c r="F138" s="439"/>
      <c r="G138" s="439"/>
      <c r="H138" s="439"/>
      <c r="I138" s="439"/>
      <c r="J138" s="439"/>
      <c r="K138" s="439"/>
      <c r="L138" s="439"/>
      <c r="M138" s="439"/>
      <c r="N138" s="439"/>
      <c r="O138" s="439"/>
      <c r="P138" s="439"/>
      <c r="Q138" s="439"/>
    </row>
    <row r="139" spans="2:17" ht="20.25" customHeight="1" x14ac:dyDescent="0.25">
      <c r="B139" s="439"/>
      <c r="C139" s="439"/>
      <c r="D139" s="439"/>
      <c r="E139" s="439"/>
      <c r="F139" s="439"/>
      <c r="G139" s="439"/>
      <c r="H139" s="439"/>
      <c r="I139" s="439"/>
      <c r="J139" s="439"/>
      <c r="K139" s="439"/>
      <c r="L139" s="439"/>
      <c r="M139" s="439"/>
      <c r="N139" s="439"/>
      <c r="O139" s="439"/>
      <c r="P139" s="439"/>
      <c r="Q139" s="439"/>
    </row>
    <row r="140" spans="2:17" x14ac:dyDescent="0.25">
      <c r="B140" s="439"/>
      <c r="C140" s="439"/>
      <c r="D140" s="439"/>
      <c r="E140" s="439"/>
      <c r="F140" s="439"/>
      <c r="G140" s="439"/>
      <c r="H140" s="439"/>
      <c r="I140" s="439"/>
      <c r="J140" s="439"/>
      <c r="K140" s="439"/>
      <c r="L140" s="439"/>
      <c r="M140" s="439"/>
      <c r="N140" s="439"/>
      <c r="O140" s="439"/>
      <c r="P140" s="439"/>
      <c r="Q140" s="439"/>
    </row>
    <row r="141" spans="2:17" x14ac:dyDescent="0.25">
      <c r="B141" s="439"/>
      <c r="C141" s="439"/>
      <c r="D141" s="439"/>
      <c r="E141" s="439"/>
      <c r="F141" s="439"/>
      <c r="G141" s="439"/>
      <c r="H141" s="439"/>
      <c r="I141" s="439"/>
      <c r="J141" s="439"/>
      <c r="K141" s="439"/>
      <c r="L141" s="439"/>
      <c r="M141" s="439"/>
      <c r="N141" s="439"/>
      <c r="O141" s="439"/>
      <c r="P141" s="439"/>
      <c r="Q141" s="439"/>
    </row>
    <row r="142" spans="2:17" x14ac:dyDescent="0.25">
      <c r="B142" s="439"/>
      <c r="C142" s="439"/>
      <c r="D142" s="439"/>
      <c r="E142" s="439"/>
      <c r="F142" s="439"/>
      <c r="G142" s="439"/>
      <c r="H142" s="439"/>
      <c r="I142" s="439"/>
      <c r="J142" s="439"/>
      <c r="K142" s="439"/>
      <c r="L142" s="439"/>
      <c r="M142" s="439"/>
      <c r="N142" s="439"/>
      <c r="O142" s="439"/>
      <c r="P142" s="439"/>
      <c r="Q142" s="439"/>
    </row>
    <row r="143" spans="2:17" x14ac:dyDescent="0.25">
      <c r="B143" s="439"/>
      <c r="C143" s="439"/>
      <c r="D143" s="439"/>
      <c r="E143" s="439"/>
      <c r="F143" s="439"/>
      <c r="G143" s="439"/>
      <c r="H143" s="439"/>
      <c r="I143" s="439"/>
      <c r="J143" s="439"/>
      <c r="K143" s="439"/>
      <c r="L143" s="439"/>
      <c r="M143" s="439"/>
      <c r="N143" s="439"/>
      <c r="O143" s="439"/>
      <c r="P143" s="439"/>
      <c r="Q143" s="439"/>
    </row>
    <row r="144" spans="2:17" x14ac:dyDescent="0.25">
      <c r="B144" s="439"/>
      <c r="C144" s="439"/>
      <c r="D144" s="439"/>
      <c r="E144" s="439"/>
      <c r="F144" s="439"/>
      <c r="G144" s="439"/>
      <c r="H144" s="439"/>
      <c r="I144" s="439"/>
      <c r="J144" s="439"/>
      <c r="K144" s="439"/>
      <c r="L144" s="439"/>
      <c r="M144" s="439"/>
      <c r="N144" s="439"/>
      <c r="O144" s="439"/>
      <c r="P144" s="439"/>
      <c r="Q144" s="439"/>
    </row>
    <row r="145" spans="2:17" x14ac:dyDescent="0.25">
      <c r="B145" s="439"/>
      <c r="C145" s="439"/>
      <c r="D145" s="439"/>
      <c r="E145" s="439"/>
      <c r="F145" s="439"/>
      <c r="G145" s="439"/>
      <c r="H145" s="439"/>
      <c r="I145" s="439"/>
      <c r="J145" s="439"/>
      <c r="K145" s="439"/>
      <c r="L145" s="439"/>
      <c r="M145" s="439"/>
      <c r="N145" s="439"/>
      <c r="O145" s="439"/>
      <c r="P145" s="439"/>
      <c r="Q145" s="439"/>
    </row>
    <row r="146" spans="2:17" x14ac:dyDescent="0.25">
      <c r="B146" s="439"/>
      <c r="C146" s="439"/>
      <c r="D146" s="439"/>
      <c r="E146" s="439"/>
      <c r="F146" s="439"/>
      <c r="G146" s="439"/>
      <c r="H146" s="439"/>
      <c r="I146" s="439"/>
      <c r="J146" s="439"/>
      <c r="K146" s="439"/>
      <c r="L146" s="439"/>
      <c r="M146" s="439"/>
      <c r="N146" s="439"/>
      <c r="O146" s="439"/>
      <c r="P146" s="439"/>
      <c r="Q146" s="439"/>
    </row>
    <row r="149" spans="2:17" ht="42" customHeight="1" x14ac:dyDescent="0.25">
      <c r="F149" s="244"/>
    </row>
    <row r="150" spans="2:17" ht="8.25" customHeight="1" x14ac:dyDescent="0.25"/>
    <row r="151" spans="2:17" ht="6.75" hidden="1" customHeight="1" x14ac:dyDescent="0.25"/>
    <row r="152" spans="2:17" hidden="1" x14ac:dyDescent="0.25"/>
    <row r="153" spans="2:17" ht="5.25" hidden="1" customHeight="1" x14ac:dyDescent="0.25"/>
    <row r="154" spans="2:17" hidden="1" x14ac:dyDescent="0.25"/>
  </sheetData>
  <mergeCells count="175">
    <mergeCell ref="M4:M6"/>
    <mergeCell ref="E80:E84"/>
    <mergeCell ref="F80:F81"/>
    <mergeCell ref="G80:G81"/>
    <mergeCell ref="H80:H84"/>
    <mergeCell ref="I80:I81"/>
    <mergeCell ref="J80:J81"/>
    <mergeCell ref="K80:K84"/>
    <mergeCell ref="L80:L84"/>
    <mergeCell ref="E19:E23"/>
    <mergeCell ref="F20:F21"/>
    <mergeCell ref="G20:G21"/>
    <mergeCell ref="M80:M81"/>
    <mergeCell ref="H11:H12"/>
    <mergeCell ref="K11:K12"/>
    <mergeCell ref="L11:L12"/>
    <mergeCell ref="H13:H14"/>
    <mergeCell ref="K13:K14"/>
    <mergeCell ref="E11:E18"/>
    <mergeCell ref="H20:H21"/>
    <mergeCell ref="I20:I21"/>
    <mergeCell ref="J20:J21"/>
    <mergeCell ref="K34:K39"/>
    <mergeCell ref="L34:L39"/>
    <mergeCell ref="N80:N81"/>
    <mergeCell ref="B2:Q2"/>
    <mergeCell ref="C3:D3"/>
    <mergeCell ref="F3:G3"/>
    <mergeCell ref="P3:Q3"/>
    <mergeCell ref="F4:G4"/>
    <mergeCell ref="P4:Q4"/>
    <mergeCell ref="H7:H10"/>
    <mergeCell ref="K7:K9"/>
    <mergeCell ref="L7:L9"/>
    <mergeCell ref="E7:E10"/>
    <mergeCell ref="N4:N6"/>
    <mergeCell ref="O4:O6"/>
    <mergeCell ref="B80:B127"/>
    <mergeCell ref="C80:D127"/>
    <mergeCell ref="B4:B6"/>
    <mergeCell ref="C4:D6"/>
    <mergeCell ref="E4:E6"/>
    <mergeCell ref="H4:H6"/>
    <mergeCell ref="I4:I6"/>
    <mergeCell ref="J4:J6"/>
    <mergeCell ref="K4:K6"/>
    <mergeCell ref="L4:L6"/>
    <mergeCell ref="O80:O81"/>
    <mergeCell ref="K66:K67"/>
    <mergeCell ref="L66:L67"/>
    <mergeCell ref="H61:H63"/>
    <mergeCell ref="L61:L62"/>
    <mergeCell ref="H64:H65"/>
    <mergeCell ref="L64:L65"/>
    <mergeCell ref="H57:H58"/>
    <mergeCell ref="K57:K58"/>
    <mergeCell ref="L57:L58"/>
    <mergeCell ref="H59:H60"/>
    <mergeCell ref="K59:K60"/>
    <mergeCell ref="H95:H97"/>
    <mergeCell ref="H98:H99"/>
    <mergeCell ref="K98:K99"/>
    <mergeCell ref="L85:L86"/>
    <mergeCell ref="K87:K90"/>
    <mergeCell ref="L87:L90"/>
    <mergeCell ref="H89:H91"/>
    <mergeCell ref="H85:H86"/>
    <mergeCell ref="K85:K86"/>
    <mergeCell ref="H87:H88"/>
    <mergeCell ref="H93:H94"/>
    <mergeCell ref="Q103:Q104"/>
    <mergeCell ref="H106:H109"/>
    <mergeCell ref="K106:K109"/>
    <mergeCell ref="L106:L109"/>
    <mergeCell ref="H110:H113"/>
    <mergeCell ref="K110:K113"/>
    <mergeCell ref="L110:L113"/>
    <mergeCell ref="F112:F113"/>
    <mergeCell ref="L13:L14"/>
    <mergeCell ref="F16:F18"/>
    <mergeCell ref="K100:K104"/>
    <mergeCell ref="L100:L104"/>
    <mergeCell ref="H101:H104"/>
    <mergeCell ref="G112:G113"/>
    <mergeCell ref="L98:L99"/>
    <mergeCell ref="P80:P81"/>
    <mergeCell ref="Q80:Q81"/>
    <mergeCell ref="M20:M21"/>
    <mergeCell ref="N20:N21"/>
    <mergeCell ref="O20:O21"/>
    <mergeCell ref="P20:P21"/>
    <mergeCell ref="Q20:Q21"/>
    <mergeCell ref="K19:K21"/>
    <mergeCell ref="L19:L21"/>
    <mergeCell ref="O117:O118"/>
    <mergeCell ref="Q112:Q113"/>
    <mergeCell ref="H114:H116"/>
    <mergeCell ref="K114:K115"/>
    <mergeCell ref="L114:L115"/>
    <mergeCell ref="F117:F118"/>
    <mergeCell ref="G117:G118"/>
    <mergeCell ref="H117:H120"/>
    <mergeCell ref="I117:I118"/>
    <mergeCell ref="I112:I113"/>
    <mergeCell ref="J112:J113"/>
    <mergeCell ref="M112:M113"/>
    <mergeCell ref="N112:N113"/>
    <mergeCell ref="O112:O113"/>
    <mergeCell ref="P112:P113"/>
    <mergeCell ref="I121:I122"/>
    <mergeCell ref="J121:J122"/>
    <mergeCell ref="K121:K123"/>
    <mergeCell ref="L121:L123"/>
    <mergeCell ref="J117:J118"/>
    <mergeCell ref="K117:K120"/>
    <mergeCell ref="L117:L120"/>
    <mergeCell ref="M117:M118"/>
    <mergeCell ref="N117:N118"/>
    <mergeCell ref="Q38:Q39"/>
    <mergeCell ref="H40:H41"/>
    <mergeCell ref="K40:K41"/>
    <mergeCell ref="H42:H45"/>
    <mergeCell ref="K42:K45"/>
    <mergeCell ref="L42:L45"/>
    <mergeCell ref="E24:E65"/>
    <mergeCell ref="H24:H27"/>
    <mergeCell ref="H28:H33"/>
    <mergeCell ref="H34:H39"/>
    <mergeCell ref="K52:K53"/>
    <mergeCell ref="L52:L53"/>
    <mergeCell ref="H54:H56"/>
    <mergeCell ref="K54:K55"/>
    <mergeCell ref="L54:L55"/>
    <mergeCell ref="H46:H49"/>
    <mergeCell ref="K46:K49"/>
    <mergeCell ref="H50:H51"/>
    <mergeCell ref="L59:L60"/>
    <mergeCell ref="L40:L41"/>
    <mergeCell ref="L24:L33"/>
    <mergeCell ref="K24:K33"/>
    <mergeCell ref="L46:L49"/>
    <mergeCell ref="H52:H53"/>
    <mergeCell ref="H129:Q129"/>
    <mergeCell ref="B131:Q146"/>
    <mergeCell ref="E124:E127"/>
    <mergeCell ref="H124:H127"/>
    <mergeCell ref="L124:L125"/>
    <mergeCell ref="L71:L76"/>
    <mergeCell ref="K73:K76"/>
    <mergeCell ref="E77:E79"/>
    <mergeCell ref="H77:H79"/>
    <mergeCell ref="K77:K78"/>
    <mergeCell ref="L77:L78"/>
    <mergeCell ref="E71:E76"/>
    <mergeCell ref="H71:H76"/>
    <mergeCell ref="K71:K72"/>
    <mergeCell ref="M121:M122"/>
    <mergeCell ref="N121:N122"/>
    <mergeCell ref="O121:O122"/>
    <mergeCell ref="P121:P122"/>
    <mergeCell ref="Q121:Q122"/>
    <mergeCell ref="P117:P118"/>
    <mergeCell ref="Q117:Q118"/>
    <mergeCell ref="F121:F122"/>
    <mergeCell ref="G121:G122"/>
    <mergeCell ref="H121:H123"/>
    <mergeCell ref="B128:D128"/>
    <mergeCell ref="B129:D129"/>
    <mergeCell ref="F129:G129"/>
    <mergeCell ref="E66:E70"/>
    <mergeCell ref="E100:E123"/>
    <mergeCell ref="E87:E99"/>
    <mergeCell ref="E85:E86"/>
    <mergeCell ref="B7:B79"/>
    <mergeCell ref="C7:D79"/>
  </mergeCells>
  <pageMargins left="0.11811023622047245" right="0.11811023622047245" top="0.19685039370078741" bottom="0.15748031496062992" header="0.31496062992125984" footer="0.31496062992125984"/>
  <pageSetup paperSize="8" scale="60" orientation="landscape" r:id="rId1"/>
  <rowBreaks count="5" manualBreakCount="5">
    <brk id="41" max="16" man="1"/>
    <brk id="50" max="16" man="1"/>
    <brk id="72" max="16" man="1"/>
    <brk id="87" max="16" man="1"/>
    <brk id="10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4741C-9C91-4EC7-A8D8-1852B4872A06}">
  <dimension ref="B1:T139"/>
  <sheetViews>
    <sheetView topLeftCell="A117" zoomScale="86" zoomScaleNormal="86" workbookViewId="0">
      <selection activeCell="R124" sqref="R124"/>
    </sheetView>
  </sheetViews>
  <sheetFormatPr defaultRowHeight="15" x14ac:dyDescent="0.25"/>
  <cols>
    <col min="2" max="2" width="14" customWidth="1"/>
    <col min="3" max="3" width="41" customWidth="1"/>
    <col min="4" max="4" width="14.140625" customWidth="1"/>
    <col min="5" max="5" width="14.5703125" customWidth="1"/>
    <col min="6" max="6" width="19.7109375" customWidth="1"/>
    <col min="7" max="7" width="13.85546875" customWidth="1"/>
    <col min="8" max="8" width="9.140625" customWidth="1"/>
    <col min="10" max="10" width="16.7109375" customWidth="1"/>
    <col min="11" max="11" width="12.5703125" customWidth="1"/>
    <col min="12" max="12" width="13.7109375" customWidth="1"/>
    <col min="13" max="13" width="13.5703125" customWidth="1"/>
    <col min="14" max="14" width="10.28515625" customWidth="1"/>
    <col min="15" max="15" width="13" customWidth="1"/>
  </cols>
  <sheetData>
    <row r="1" spans="2:20" ht="21" x14ac:dyDescent="0.35">
      <c r="B1" s="97"/>
    </row>
    <row r="2" spans="2:20" ht="15.75" customHeight="1" x14ac:dyDescent="0.25">
      <c r="B2" s="515" t="s">
        <v>1448</v>
      </c>
      <c r="C2" s="516"/>
      <c r="D2" s="516"/>
      <c r="E2" s="516"/>
      <c r="F2" s="516"/>
      <c r="G2" s="516"/>
      <c r="H2" s="516"/>
      <c r="I2" s="516"/>
      <c r="J2" s="516"/>
      <c r="K2" s="516"/>
      <c r="L2" s="516"/>
      <c r="M2" s="516"/>
      <c r="N2" s="516"/>
      <c r="O2" s="517"/>
    </row>
    <row r="3" spans="2:20" ht="20.25" customHeight="1" x14ac:dyDescent="0.25">
      <c r="B3" s="386">
        <v>1</v>
      </c>
      <c r="C3" s="386">
        <v>2</v>
      </c>
      <c r="D3" s="386">
        <v>3</v>
      </c>
      <c r="E3" s="518">
        <v>4</v>
      </c>
      <c r="F3" s="518"/>
      <c r="G3" s="386">
        <v>5</v>
      </c>
      <c r="H3" s="386">
        <v>6</v>
      </c>
      <c r="I3" s="386">
        <v>7</v>
      </c>
      <c r="J3" s="386">
        <v>8</v>
      </c>
      <c r="K3" s="386">
        <v>9</v>
      </c>
      <c r="L3" s="386">
        <v>10</v>
      </c>
      <c r="M3" s="386">
        <v>11</v>
      </c>
      <c r="N3" s="386">
        <v>12</v>
      </c>
      <c r="O3" s="386">
        <v>13</v>
      </c>
    </row>
    <row r="4" spans="2:20" ht="210" customHeight="1" x14ac:dyDescent="0.25">
      <c r="B4" s="519" t="s">
        <v>1544</v>
      </c>
      <c r="C4" s="519" t="s">
        <v>1545</v>
      </c>
      <c r="D4" s="519" t="s">
        <v>1546</v>
      </c>
      <c r="E4" s="522" t="s">
        <v>1547</v>
      </c>
      <c r="F4" s="523"/>
      <c r="G4" s="519" t="s">
        <v>1548</v>
      </c>
      <c r="H4" s="519" t="s">
        <v>1549</v>
      </c>
      <c r="I4" s="519" t="s">
        <v>1550</v>
      </c>
      <c r="J4" s="519" t="s">
        <v>425</v>
      </c>
      <c r="K4" s="519" t="s">
        <v>426</v>
      </c>
      <c r="L4" s="519" t="s">
        <v>427</v>
      </c>
      <c r="M4" s="519" t="s">
        <v>1551</v>
      </c>
      <c r="N4" s="519" t="s">
        <v>1552</v>
      </c>
      <c r="O4" s="519" t="s">
        <v>1553</v>
      </c>
    </row>
    <row r="5" spans="2:20" ht="191.25" customHeight="1" x14ac:dyDescent="0.25">
      <c r="B5" s="520"/>
      <c r="C5" s="520"/>
      <c r="D5" s="520"/>
      <c r="E5" s="386" t="s">
        <v>16</v>
      </c>
      <c r="F5" s="386" t="s">
        <v>17</v>
      </c>
      <c r="G5" s="520"/>
      <c r="H5" s="520"/>
      <c r="I5" s="520"/>
      <c r="J5" s="520"/>
      <c r="K5" s="520"/>
      <c r="L5" s="520"/>
      <c r="M5" s="520"/>
      <c r="N5" s="520"/>
      <c r="O5" s="520"/>
      <c r="T5" s="270"/>
    </row>
    <row r="6" spans="2:20" ht="48.75" customHeight="1" x14ac:dyDescent="0.25">
      <c r="B6" s="521"/>
      <c r="C6" s="521"/>
      <c r="D6" s="521"/>
      <c r="E6" s="386" t="s">
        <v>146</v>
      </c>
      <c r="F6" s="386" t="s">
        <v>147</v>
      </c>
      <c r="G6" s="521"/>
      <c r="H6" s="521"/>
      <c r="I6" s="521"/>
      <c r="J6" s="521"/>
      <c r="K6" s="521"/>
      <c r="L6" s="521"/>
      <c r="M6" s="521"/>
      <c r="N6" s="521"/>
      <c r="O6" s="521"/>
    </row>
    <row r="7" spans="2:20" ht="48.75" customHeight="1" x14ac:dyDescent="0.25">
      <c r="B7" s="550" t="s">
        <v>1606</v>
      </c>
      <c r="C7" s="655" t="s">
        <v>1602</v>
      </c>
      <c r="D7" s="530" t="s">
        <v>1428</v>
      </c>
      <c r="E7" s="384">
        <v>1</v>
      </c>
      <c r="F7" s="8"/>
      <c r="G7" s="9" t="s">
        <v>158</v>
      </c>
      <c r="H7" s="115" t="s">
        <v>1217</v>
      </c>
      <c r="I7" s="533" t="s">
        <v>159</v>
      </c>
      <c r="J7" s="536"/>
      <c r="K7" s="537"/>
      <c r="L7" s="537"/>
      <c r="M7" s="524"/>
      <c r="N7" s="329"/>
      <c r="O7" s="527"/>
    </row>
    <row r="8" spans="2:20" ht="48.75" customHeight="1" x14ac:dyDescent="0.25">
      <c r="B8" s="614"/>
      <c r="C8" s="656"/>
      <c r="D8" s="531"/>
      <c r="E8" s="384"/>
      <c r="F8" s="8">
        <v>1</v>
      </c>
      <c r="G8" s="9" t="s">
        <v>161</v>
      </c>
      <c r="H8" s="115" t="s">
        <v>1218</v>
      </c>
      <c r="I8" s="534"/>
      <c r="J8" s="536"/>
      <c r="K8" s="537"/>
      <c r="L8" s="537"/>
      <c r="M8" s="525"/>
      <c r="N8" s="329"/>
      <c r="O8" s="528"/>
    </row>
    <row r="9" spans="2:20" ht="48.75" customHeight="1" x14ac:dyDescent="0.25">
      <c r="B9" s="614"/>
      <c r="C9" s="656"/>
      <c r="D9" s="531"/>
      <c r="E9" s="384"/>
      <c r="F9" s="8">
        <v>1</v>
      </c>
      <c r="G9" s="9" t="s">
        <v>162</v>
      </c>
      <c r="H9" s="115" t="s">
        <v>1219</v>
      </c>
      <c r="I9" s="535"/>
      <c r="J9" s="536"/>
      <c r="K9" s="537"/>
      <c r="L9" s="537"/>
      <c r="M9" s="525"/>
      <c r="N9" s="329"/>
      <c r="O9" s="528"/>
    </row>
    <row r="10" spans="2:20" ht="48.75" customHeight="1" x14ac:dyDescent="0.25">
      <c r="B10" s="614"/>
      <c r="C10" s="656"/>
      <c r="D10" s="532"/>
      <c r="E10" s="384"/>
      <c r="F10" s="8">
        <v>1</v>
      </c>
      <c r="G10" s="9" t="s">
        <v>164</v>
      </c>
      <c r="H10" s="115" t="s">
        <v>1220</v>
      </c>
      <c r="I10" s="10" t="s">
        <v>165</v>
      </c>
      <c r="J10" s="385"/>
      <c r="K10" s="537"/>
      <c r="L10" s="537"/>
      <c r="M10" s="526"/>
      <c r="N10" s="329"/>
      <c r="O10" s="529"/>
    </row>
    <row r="11" spans="2:20" ht="48.75" customHeight="1" x14ac:dyDescent="0.25">
      <c r="B11" s="614"/>
      <c r="C11" s="656"/>
      <c r="D11" s="575" t="s">
        <v>1428</v>
      </c>
      <c r="E11" s="395">
        <v>1</v>
      </c>
      <c r="F11" s="395" t="s">
        <v>441</v>
      </c>
      <c r="G11" s="394" t="s">
        <v>211</v>
      </c>
      <c r="H11" s="115" t="s">
        <v>1609</v>
      </c>
      <c r="I11" s="548" t="s">
        <v>212</v>
      </c>
      <c r="J11" s="549"/>
      <c r="K11" s="561"/>
      <c r="L11" s="564"/>
      <c r="M11" s="566"/>
      <c r="N11" s="333"/>
      <c r="O11" s="568"/>
    </row>
    <row r="12" spans="2:20" ht="48.75" customHeight="1" x14ac:dyDescent="0.25">
      <c r="B12" s="614"/>
      <c r="C12" s="656"/>
      <c r="D12" s="576"/>
      <c r="E12" s="395"/>
      <c r="F12" s="395">
        <v>1</v>
      </c>
      <c r="G12" s="394" t="s">
        <v>214</v>
      </c>
      <c r="H12" s="115" t="s">
        <v>1610</v>
      </c>
      <c r="I12" s="548"/>
      <c r="J12" s="549"/>
      <c r="K12" s="562"/>
      <c r="L12" s="564"/>
      <c r="M12" s="567"/>
      <c r="N12" s="334"/>
      <c r="O12" s="569"/>
    </row>
    <row r="13" spans="2:20" ht="27.75" customHeight="1" x14ac:dyDescent="0.25">
      <c r="B13" s="614"/>
      <c r="C13" s="656"/>
      <c r="D13" s="576"/>
      <c r="E13" s="395">
        <v>1</v>
      </c>
      <c r="F13" s="395"/>
      <c r="G13" s="394" t="s">
        <v>216</v>
      </c>
      <c r="H13" s="115" t="s">
        <v>1611</v>
      </c>
      <c r="I13" s="548" t="s">
        <v>217</v>
      </c>
      <c r="J13" s="549"/>
      <c r="K13" s="562"/>
      <c r="L13" s="564"/>
      <c r="M13" s="567"/>
      <c r="N13" s="334"/>
      <c r="O13" s="569"/>
    </row>
    <row r="14" spans="2:20" ht="21.75" customHeight="1" x14ac:dyDescent="0.25">
      <c r="B14" s="614"/>
      <c r="C14" s="656"/>
      <c r="D14" s="576"/>
      <c r="E14" s="395"/>
      <c r="F14" s="395">
        <v>1</v>
      </c>
      <c r="G14" s="394" t="s">
        <v>219</v>
      </c>
      <c r="H14" s="115" t="s">
        <v>1612</v>
      </c>
      <c r="I14" s="548"/>
      <c r="J14" s="549"/>
      <c r="K14" s="562"/>
      <c r="L14" s="564"/>
      <c r="M14" s="567"/>
      <c r="N14" s="334"/>
      <c r="O14" s="569"/>
    </row>
    <row r="15" spans="2:20" ht="21" customHeight="1" x14ac:dyDescent="0.25">
      <c r="B15" s="614"/>
      <c r="C15" s="656"/>
      <c r="D15" s="576"/>
      <c r="E15" s="395">
        <v>1</v>
      </c>
      <c r="F15" s="395"/>
      <c r="G15" s="394" t="s">
        <v>221</v>
      </c>
      <c r="H15" s="115" t="s">
        <v>1613</v>
      </c>
      <c r="I15" s="382" t="s">
        <v>222</v>
      </c>
      <c r="J15" s="383"/>
      <c r="K15" s="562"/>
      <c r="L15" s="564"/>
      <c r="M15" s="567"/>
      <c r="N15" s="334"/>
      <c r="O15" s="569"/>
    </row>
    <row r="16" spans="2:20" ht="45.75" customHeight="1" x14ac:dyDescent="0.25">
      <c r="B16" s="614"/>
      <c r="C16" s="656"/>
      <c r="D16" s="576"/>
      <c r="E16" s="395"/>
      <c r="F16" s="395">
        <v>1</v>
      </c>
      <c r="G16" s="394" t="s">
        <v>225</v>
      </c>
      <c r="H16" s="115" t="s">
        <v>1614</v>
      </c>
      <c r="I16" s="382" t="s">
        <v>226</v>
      </c>
      <c r="J16" s="383"/>
      <c r="K16" s="562"/>
      <c r="L16" s="564"/>
      <c r="M16" s="567"/>
      <c r="N16" s="334"/>
      <c r="O16" s="569"/>
    </row>
    <row r="17" spans="2:15" ht="45.75" customHeight="1" x14ac:dyDescent="0.25">
      <c r="B17" s="614"/>
      <c r="C17" s="656"/>
      <c r="D17" s="576"/>
      <c r="E17" s="395"/>
      <c r="F17" s="395">
        <v>1</v>
      </c>
      <c r="G17" s="394" t="s">
        <v>229</v>
      </c>
      <c r="H17" s="115" t="s">
        <v>1615</v>
      </c>
      <c r="I17" s="382" t="s">
        <v>230</v>
      </c>
      <c r="J17" s="383"/>
      <c r="K17" s="562"/>
      <c r="L17" s="564"/>
      <c r="M17" s="567"/>
      <c r="N17" s="334"/>
      <c r="O17" s="569"/>
    </row>
    <row r="18" spans="2:15" ht="80.25" customHeight="1" x14ac:dyDescent="0.25">
      <c r="B18" s="614"/>
      <c r="C18" s="656"/>
      <c r="D18" s="577"/>
      <c r="E18" s="395"/>
      <c r="F18" s="395">
        <v>1</v>
      </c>
      <c r="G18" s="394" t="s">
        <v>233</v>
      </c>
      <c r="H18" s="115" t="s">
        <v>1616</v>
      </c>
      <c r="I18" s="382" t="s">
        <v>234</v>
      </c>
      <c r="J18" s="383"/>
      <c r="K18" s="563"/>
      <c r="L18" s="564"/>
      <c r="M18" s="567"/>
      <c r="N18" s="334"/>
      <c r="O18" s="570"/>
    </row>
    <row r="19" spans="2:15" ht="32.25" customHeight="1" x14ac:dyDescent="0.25">
      <c r="B19" s="614"/>
      <c r="C19" s="656"/>
      <c r="D19" s="589" t="s">
        <v>1428</v>
      </c>
      <c r="E19" s="37">
        <v>1</v>
      </c>
      <c r="F19" s="38"/>
      <c r="G19" s="39" t="s">
        <v>285</v>
      </c>
      <c r="H19" s="115" t="s">
        <v>1617</v>
      </c>
      <c r="I19" s="592" t="s">
        <v>286</v>
      </c>
      <c r="J19" s="589"/>
      <c r="K19" s="595"/>
      <c r="L19" s="595"/>
      <c r="M19" s="598"/>
      <c r="N19" s="336"/>
      <c r="O19" s="601"/>
    </row>
    <row r="20" spans="2:15" ht="93.75" customHeight="1" x14ac:dyDescent="0.25">
      <c r="B20" s="614"/>
      <c r="C20" s="656"/>
      <c r="D20" s="590"/>
      <c r="E20" s="604"/>
      <c r="F20" s="606">
        <v>1</v>
      </c>
      <c r="G20" s="608" t="s">
        <v>289</v>
      </c>
      <c r="H20" s="507" t="s">
        <v>1618</v>
      </c>
      <c r="I20" s="593"/>
      <c r="J20" s="590"/>
      <c r="K20" s="596"/>
      <c r="L20" s="596"/>
      <c r="M20" s="599"/>
      <c r="N20" s="571"/>
      <c r="O20" s="602"/>
    </row>
    <row r="21" spans="2:15" ht="21" customHeight="1" x14ac:dyDescent="0.25">
      <c r="B21" s="614"/>
      <c r="C21" s="656"/>
      <c r="D21" s="590"/>
      <c r="E21" s="605"/>
      <c r="F21" s="607"/>
      <c r="G21" s="609"/>
      <c r="H21" s="508"/>
      <c r="I21" s="594"/>
      <c r="J21" s="591"/>
      <c r="K21" s="596"/>
      <c r="L21" s="596"/>
      <c r="M21" s="599"/>
      <c r="N21" s="572"/>
      <c r="O21" s="602"/>
    </row>
    <row r="22" spans="2:15" ht="21" customHeight="1" x14ac:dyDescent="0.25">
      <c r="B22" s="614"/>
      <c r="C22" s="656"/>
      <c r="D22" s="590"/>
      <c r="E22" s="376"/>
      <c r="F22" s="377">
        <v>1</v>
      </c>
      <c r="G22" s="40" t="s">
        <v>290</v>
      </c>
      <c r="H22" s="115" t="s">
        <v>1619</v>
      </c>
      <c r="I22" s="41" t="s">
        <v>291</v>
      </c>
      <c r="J22" s="42"/>
      <c r="K22" s="596"/>
      <c r="L22" s="596"/>
      <c r="M22" s="599"/>
      <c r="N22" s="389"/>
      <c r="O22" s="602"/>
    </row>
    <row r="23" spans="2:15" ht="21" customHeight="1" x14ac:dyDescent="0.25">
      <c r="B23" s="614"/>
      <c r="C23" s="656"/>
      <c r="D23" s="591"/>
      <c r="E23" s="269"/>
      <c r="F23" s="43">
        <v>1</v>
      </c>
      <c r="G23" s="44" t="s">
        <v>294</v>
      </c>
      <c r="H23" s="115" t="s">
        <v>1620</v>
      </c>
      <c r="I23" s="45" t="s">
        <v>295</v>
      </c>
      <c r="J23" s="43"/>
      <c r="K23" s="597"/>
      <c r="L23" s="597"/>
      <c r="M23" s="600"/>
      <c r="N23" s="329"/>
      <c r="O23" s="603"/>
    </row>
    <row r="24" spans="2:15" ht="21" customHeight="1" x14ac:dyDescent="0.25">
      <c r="B24" s="614"/>
      <c r="C24" s="656"/>
      <c r="D24" s="575" t="s">
        <v>1428</v>
      </c>
      <c r="E24" s="390"/>
      <c r="F24" s="390">
        <v>1</v>
      </c>
      <c r="G24" s="391" t="s">
        <v>301</v>
      </c>
      <c r="H24" s="120" t="s">
        <v>1624</v>
      </c>
      <c r="I24" s="550" t="s">
        <v>299</v>
      </c>
      <c r="J24" s="575"/>
      <c r="K24" s="595"/>
      <c r="L24" s="595"/>
      <c r="M24" s="611"/>
      <c r="N24" s="337"/>
      <c r="O24" s="616"/>
    </row>
    <row r="25" spans="2:15" ht="21" customHeight="1" x14ac:dyDescent="0.25">
      <c r="B25" s="614"/>
      <c r="C25" s="656"/>
      <c r="D25" s="576"/>
      <c r="E25" s="390"/>
      <c r="F25" s="390">
        <v>1</v>
      </c>
      <c r="G25" s="5" t="s">
        <v>304</v>
      </c>
      <c r="H25" s="120" t="s">
        <v>1623</v>
      </c>
      <c r="I25" s="614"/>
      <c r="J25" s="576"/>
      <c r="K25" s="562"/>
      <c r="L25" s="562"/>
      <c r="M25" s="612"/>
      <c r="N25" s="337"/>
      <c r="O25" s="617"/>
    </row>
    <row r="26" spans="2:15" ht="21" customHeight="1" x14ac:dyDescent="0.25">
      <c r="B26" s="614"/>
      <c r="C26" s="656"/>
      <c r="D26" s="576"/>
      <c r="E26" s="390"/>
      <c r="F26" s="390">
        <v>1</v>
      </c>
      <c r="G26" s="5" t="s">
        <v>303</v>
      </c>
      <c r="H26" s="120" t="s">
        <v>1622</v>
      </c>
      <c r="I26" s="614"/>
      <c r="J26" s="576"/>
      <c r="K26" s="562"/>
      <c r="L26" s="562"/>
      <c r="M26" s="612"/>
      <c r="N26" s="337"/>
      <c r="O26" s="617"/>
    </row>
    <row r="27" spans="2:15" ht="21" customHeight="1" x14ac:dyDescent="0.25">
      <c r="B27" s="614"/>
      <c r="C27" s="656"/>
      <c r="D27" s="576"/>
      <c r="E27" s="390"/>
      <c r="F27" s="390">
        <v>1</v>
      </c>
      <c r="G27" s="391" t="s">
        <v>302</v>
      </c>
      <c r="H27" s="120" t="s">
        <v>1621</v>
      </c>
      <c r="I27" s="551"/>
      <c r="J27" s="577"/>
      <c r="K27" s="562"/>
      <c r="L27" s="562"/>
      <c r="M27" s="612"/>
      <c r="N27" s="337"/>
      <c r="O27" s="617"/>
    </row>
    <row r="28" spans="2:15" ht="21" customHeight="1" x14ac:dyDescent="0.25">
      <c r="B28" s="614"/>
      <c r="C28" s="656"/>
      <c r="D28" s="576"/>
      <c r="E28" s="390">
        <v>1</v>
      </c>
      <c r="F28" s="379"/>
      <c r="G28" s="391" t="s">
        <v>306</v>
      </c>
      <c r="H28" s="120" t="s">
        <v>1625</v>
      </c>
      <c r="I28" s="550" t="s">
        <v>299</v>
      </c>
      <c r="J28" s="619"/>
      <c r="K28" s="562"/>
      <c r="L28" s="562"/>
      <c r="M28" s="612"/>
      <c r="N28" s="337"/>
      <c r="O28" s="617"/>
    </row>
    <row r="29" spans="2:15" ht="21" customHeight="1" x14ac:dyDescent="0.25">
      <c r="B29" s="614"/>
      <c r="C29" s="656"/>
      <c r="D29" s="576"/>
      <c r="E29" s="390"/>
      <c r="F29" s="379">
        <v>1</v>
      </c>
      <c r="G29" s="391" t="s">
        <v>298</v>
      </c>
      <c r="H29" s="120" t="s">
        <v>1630</v>
      </c>
      <c r="I29" s="614"/>
      <c r="J29" s="620"/>
      <c r="K29" s="562"/>
      <c r="L29" s="562"/>
      <c r="M29" s="612"/>
      <c r="N29" s="337"/>
      <c r="O29" s="617"/>
    </row>
    <row r="30" spans="2:15" ht="21" customHeight="1" x14ac:dyDescent="0.25">
      <c r="B30" s="614"/>
      <c r="C30" s="656"/>
      <c r="D30" s="576"/>
      <c r="E30" s="390"/>
      <c r="F30" s="390">
        <v>1</v>
      </c>
      <c r="G30" s="391" t="s">
        <v>308</v>
      </c>
      <c r="H30" s="120" t="s">
        <v>1627</v>
      </c>
      <c r="I30" s="614"/>
      <c r="J30" s="576"/>
      <c r="K30" s="562"/>
      <c r="L30" s="562"/>
      <c r="M30" s="612"/>
      <c r="N30" s="337"/>
      <c r="O30" s="617"/>
    </row>
    <row r="31" spans="2:15" ht="21" customHeight="1" x14ac:dyDescent="0.25">
      <c r="B31" s="614"/>
      <c r="C31" s="656"/>
      <c r="D31" s="576"/>
      <c r="E31" s="390"/>
      <c r="F31" s="380">
        <v>1</v>
      </c>
      <c r="G31" s="391" t="s">
        <v>309</v>
      </c>
      <c r="H31" s="120" t="s">
        <v>1628</v>
      </c>
      <c r="I31" s="614"/>
      <c r="J31" s="576"/>
      <c r="K31" s="562"/>
      <c r="L31" s="562"/>
      <c r="M31" s="612"/>
      <c r="N31" s="337"/>
      <c r="O31" s="617"/>
    </row>
    <row r="32" spans="2:15" ht="21" customHeight="1" x14ac:dyDescent="0.25">
      <c r="B32" s="614"/>
      <c r="C32" s="656"/>
      <c r="D32" s="576"/>
      <c r="E32" s="390"/>
      <c r="F32" s="390">
        <v>1</v>
      </c>
      <c r="G32" s="391" t="s">
        <v>307</v>
      </c>
      <c r="H32" s="120" t="s">
        <v>1626</v>
      </c>
      <c r="I32" s="614"/>
      <c r="J32" s="576"/>
      <c r="K32" s="562"/>
      <c r="L32" s="562"/>
      <c r="M32" s="612"/>
      <c r="N32" s="337"/>
      <c r="O32" s="617"/>
    </row>
    <row r="33" spans="2:15" ht="21" customHeight="1" x14ac:dyDescent="0.25">
      <c r="B33" s="614"/>
      <c r="C33" s="656"/>
      <c r="D33" s="576"/>
      <c r="E33" s="390"/>
      <c r="F33" s="380">
        <v>1</v>
      </c>
      <c r="G33" s="391" t="s">
        <v>310</v>
      </c>
      <c r="H33" s="120" t="s">
        <v>1629</v>
      </c>
      <c r="I33" s="614"/>
      <c r="J33" s="577"/>
      <c r="K33" s="562"/>
      <c r="L33" s="562"/>
      <c r="M33" s="612"/>
      <c r="N33" s="337"/>
      <c r="O33" s="617"/>
    </row>
    <row r="34" spans="2:15" ht="21" customHeight="1" x14ac:dyDescent="0.25">
      <c r="B34" s="614"/>
      <c r="C34" s="656"/>
      <c r="D34" s="576"/>
      <c r="E34" s="390">
        <v>1</v>
      </c>
      <c r="F34" s="390"/>
      <c r="G34" s="46" t="s">
        <v>312</v>
      </c>
      <c r="H34" s="191" t="s">
        <v>1631</v>
      </c>
      <c r="I34" s="550" t="s">
        <v>313</v>
      </c>
      <c r="J34" s="610"/>
      <c r="K34" s="562"/>
      <c r="L34" s="562"/>
      <c r="M34" s="612"/>
      <c r="N34" s="337"/>
      <c r="O34" s="617"/>
    </row>
    <row r="35" spans="2:15" ht="21" customHeight="1" x14ac:dyDescent="0.25">
      <c r="B35" s="614"/>
      <c r="C35" s="656"/>
      <c r="D35" s="576"/>
      <c r="E35" s="390"/>
      <c r="F35" s="390">
        <v>1</v>
      </c>
      <c r="G35" s="391" t="s">
        <v>315</v>
      </c>
      <c r="H35" s="404" t="s">
        <v>1632</v>
      </c>
      <c r="I35" s="614"/>
      <c r="J35" s="610"/>
      <c r="K35" s="562"/>
      <c r="L35" s="562"/>
      <c r="M35" s="612"/>
      <c r="N35" s="337"/>
      <c r="O35" s="617"/>
    </row>
    <row r="36" spans="2:15" ht="21" customHeight="1" x14ac:dyDescent="0.25">
      <c r="B36" s="614"/>
      <c r="C36" s="656"/>
      <c r="D36" s="576"/>
      <c r="E36" s="390"/>
      <c r="F36" s="390">
        <v>1</v>
      </c>
      <c r="G36" s="391" t="s">
        <v>316</v>
      </c>
      <c r="H36" s="404" t="s">
        <v>1633</v>
      </c>
      <c r="I36" s="614"/>
      <c r="J36" s="610"/>
      <c r="K36" s="562"/>
      <c r="L36" s="562"/>
      <c r="M36" s="612"/>
      <c r="N36" s="337"/>
      <c r="O36" s="617"/>
    </row>
    <row r="37" spans="2:15" ht="21" customHeight="1" x14ac:dyDescent="0.25">
      <c r="B37" s="614"/>
      <c r="C37" s="656"/>
      <c r="D37" s="576"/>
      <c r="E37" s="390"/>
      <c r="F37" s="390">
        <v>1</v>
      </c>
      <c r="G37" s="47" t="s">
        <v>317</v>
      </c>
      <c r="H37" s="405" t="s">
        <v>1634</v>
      </c>
      <c r="I37" s="614"/>
      <c r="J37" s="610"/>
      <c r="K37" s="562"/>
      <c r="L37" s="562"/>
      <c r="M37" s="612"/>
      <c r="N37" s="337"/>
      <c r="O37" s="617"/>
    </row>
    <row r="38" spans="2:15" ht="21" customHeight="1" x14ac:dyDescent="0.25">
      <c r="B38" s="614"/>
      <c r="C38" s="656"/>
      <c r="D38" s="576"/>
      <c r="E38" s="390"/>
      <c r="F38" s="390">
        <v>1</v>
      </c>
      <c r="G38" s="47" t="s">
        <v>463</v>
      </c>
      <c r="H38" s="405" t="s">
        <v>1635</v>
      </c>
      <c r="I38" s="614"/>
      <c r="J38" s="610"/>
      <c r="K38" s="562"/>
      <c r="L38" s="562"/>
      <c r="M38" s="612"/>
      <c r="N38" s="337"/>
      <c r="O38" s="617"/>
    </row>
    <row r="39" spans="2:15" ht="21" customHeight="1" x14ac:dyDescent="0.25">
      <c r="B39" s="614"/>
      <c r="C39" s="656"/>
      <c r="D39" s="576"/>
      <c r="E39" s="390"/>
      <c r="F39" s="390">
        <v>1</v>
      </c>
      <c r="G39" s="47" t="s">
        <v>464</v>
      </c>
      <c r="H39" s="405" t="s">
        <v>1636</v>
      </c>
      <c r="I39" s="614"/>
      <c r="J39" s="610"/>
      <c r="K39" s="562"/>
      <c r="L39" s="562"/>
      <c r="M39" s="612"/>
      <c r="N39" s="337"/>
      <c r="O39" s="617"/>
    </row>
    <row r="40" spans="2:15" ht="21" customHeight="1" x14ac:dyDescent="0.25">
      <c r="B40" s="614"/>
      <c r="C40" s="656"/>
      <c r="D40" s="576"/>
      <c r="E40" s="390"/>
      <c r="F40" s="379">
        <v>1</v>
      </c>
      <c r="G40" s="46" t="s">
        <v>321</v>
      </c>
      <c r="H40" s="191" t="s">
        <v>1637</v>
      </c>
      <c r="I40" s="550" t="s">
        <v>322</v>
      </c>
      <c r="J40" s="575"/>
      <c r="K40" s="562"/>
      <c r="L40" s="562"/>
      <c r="M40" s="612"/>
      <c r="N40" s="337"/>
      <c r="O40" s="617"/>
    </row>
    <row r="41" spans="2:15" ht="21" customHeight="1" x14ac:dyDescent="0.25">
      <c r="B41" s="614"/>
      <c r="C41" s="656"/>
      <c r="D41" s="576"/>
      <c r="E41" s="390"/>
      <c r="F41" s="379">
        <v>1</v>
      </c>
      <c r="G41" s="46" t="s">
        <v>324</v>
      </c>
      <c r="H41" s="191" t="s">
        <v>1638</v>
      </c>
      <c r="I41" s="577"/>
      <c r="J41" s="577"/>
      <c r="K41" s="562"/>
      <c r="L41" s="562"/>
      <c r="M41" s="612"/>
      <c r="N41" s="337"/>
      <c r="O41" s="617"/>
    </row>
    <row r="42" spans="2:15" ht="21" customHeight="1" x14ac:dyDescent="0.25">
      <c r="B42" s="614"/>
      <c r="C42" s="656"/>
      <c r="D42" s="576"/>
      <c r="E42" s="390">
        <v>1</v>
      </c>
      <c r="F42" s="390"/>
      <c r="G42" s="46" t="s">
        <v>326</v>
      </c>
      <c r="H42" s="120" t="s">
        <v>1639</v>
      </c>
      <c r="I42" s="550" t="s">
        <v>327</v>
      </c>
      <c r="J42" s="610"/>
      <c r="K42" s="562"/>
      <c r="L42" s="562"/>
      <c r="M42" s="612"/>
      <c r="N42" s="328"/>
      <c r="O42" s="617"/>
    </row>
    <row r="43" spans="2:15" ht="21" customHeight="1" x14ac:dyDescent="0.25">
      <c r="B43" s="614"/>
      <c r="C43" s="656"/>
      <c r="D43" s="576"/>
      <c r="E43" s="390"/>
      <c r="F43" s="390">
        <v>1</v>
      </c>
      <c r="G43" s="46" t="s">
        <v>329</v>
      </c>
      <c r="H43" s="135" t="s">
        <v>1640</v>
      </c>
      <c r="I43" s="614"/>
      <c r="J43" s="610"/>
      <c r="K43" s="562"/>
      <c r="L43" s="562"/>
      <c r="M43" s="612"/>
      <c r="N43" s="328"/>
      <c r="O43" s="617"/>
    </row>
    <row r="44" spans="2:15" ht="21" customHeight="1" x14ac:dyDescent="0.25">
      <c r="B44" s="614"/>
      <c r="C44" s="656"/>
      <c r="D44" s="576"/>
      <c r="E44" s="390"/>
      <c r="F44" s="390">
        <v>1</v>
      </c>
      <c r="G44" s="46" t="s">
        <v>330</v>
      </c>
      <c r="H44" s="135" t="s">
        <v>1641</v>
      </c>
      <c r="I44" s="614"/>
      <c r="J44" s="610"/>
      <c r="K44" s="562"/>
      <c r="L44" s="562"/>
      <c r="M44" s="612"/>
      <c r="N44" s="328"/>
      <c r="O44" s="617"/>
    </row>
    <row r="45" spans="2:15" ht="21" customHeight="1" x14ac:dyDescent="0.25">
      <c r="B45" s="614"/>
      <c r="C45" s="656"/>
      <c r="D45" s="576"/>
      <c r="E45" s="390"/>
      <c r="F45" s="48">
        <v>1</v>
      </c>
      <c r="G45" s="46" t="s">
        <v>331</v>
      </c>
      <c r="H45" s="135" t="s">
        <v>1642</v>
      </c>
      <c r="I45" s="614"/>
      <c r="J45" s="610"/>
      <c r="K45" s="562"/>
      <c r="L45" s="562"/>
      <c r="M45" s="612"/>
      <c r="N45" s="328"/>
      <c r="O45" s="617"/>
    </row>
    <row r="46" spans="2:15" ht="21" customHeight="1" x14ac:dyDescent="0.25">
      <c r="B46" s="614"/>
      <c r="C46" s="656"/>
      <c r="D46" s="576"/>
      <c r="E46" s="390"/>
      <c r="F46" s="390">
        <v>1</v>
      </c>
      <c r="G46" s="391" t="s">
        <v>333</v>
      </c>
      <c r="H46" s="120" t="s">
        <v>1643</v>
      </c>
      <c r="I46" s="550" t="s">
        <v>334</v>
      </c>
      <c r="J46" s="575"/>
      <c r="K46" s="562"/>
      <c r="L46" s="562"/>
      <c r="M46" s="612"/>
      <c r="N46" s="328"/>
      <c r="O46" s="617"/>
    </row>
    <row r="47" spans="2:15" ht="21" customHeight="1" x14ac:dyDescent="0.25">
      <c r="B47" s="614"/>
      <c r="C47" s="656"/>
      <c r="D47" s="576"/>
      <c r="E47" s="390"/>
      <c r="F47" s="390">
        <v>1</v>
      </c>
      <c r="G47" s="46" t="s">
        <v>338</v>
      </c>
      <c r="H47" s="135" t="s">
        <v>1646</v>
      </c>
      <c r="I47" s="614"/>
      <c r="J47" s="577"/>
      <c r="K47" s="562"/>
      <c r="L47" s="562"/>
      <c r="M47" s="612"/>
      <c r="N47" s="328"/>
      <c r="O47" s="617"/>
    </row>
    <row r="48" spans="2:15" ht="21" customHeight="1" x14ac:dyDescent="0.25">
      <c r="B48" s="614"/>
      <c r="C48" s="656"/>
      <c r="D48" s="576"/>
      <c r="E48" s="390"/>
      <c r="F48" s="380">
        <v>1</v>
      </c>
      <c r="G48" s="46" t="s">
        <v>336</v>
      </c>
      <c r="H48" s="135" t="s">
        <v>1644</v>
      </c>
      <c r="I48" s="614"/>
      <c r="J48" s="575"/>
      <c r="K48" s="562"/>
      <c r="L48" s="562"/>
      <c r="M48" s="612"/>
      <c r="N48" s="328"/>
      <c r="O48" s="617"/>
    </row>
    <row r="49" spans="2:15" ht="21" customHeight="1" x14ac:dyDescent="0.25">
      <c r="B49" s="614"/>
      <c r="C49" s="656"/>
      <c r="D49" s="576"/>
      <c r="E49" s="390"/>
      <c r="F49" s="390">
        <v>1</v>
      </c>
      <c r="G49" s="46" t="s">
        <v>337</v>
      </c>
      <c r="H49" s="135" t="s">
        <v>1645</v>
      </c>
      <c r="I49" s="551"/>
      <c r="J49" s="577"/>
      <c r="K49" s="562"/>
      <c r="L49" s="562"/>
      <c r="M49" s="612"/>
      <c r="N49" s="328"/>
      <c r="O49" s="617"/>
    </row>
    <row r="50" spans="2:15" ht="21" customHeight="1" x14ac:dyDescent="0.25">
      <c r="B50" s="614"/>
      <c r="C50" s="656"/>
      <c r="D50" s="576"/>
      <c r="E50" s="390">
        <v>1</v>
      </c>
      <c r="F50" s="390"/>
      <c r="G50" s="49" t="s">
        <v>340</v>
      </c>
      <c r="H50" s="406" t="s">
        <v>1647</v>
      </c>
      <c r="I50" s="378" t="s">
        <v>341</v>
      </c>
      <c r="J50" s="390"/>
      <c r="K50" s="562"/>
      <c r="L50" s="562"/>
      <c r="M50" s="612"/>
      <c r="N50" s="328"/>
      <c r="O50" s="617"/>
    </row>
    <row r="51" spans="2:15" ht="21" customHeight="1" x14ac:dyDescent="0.25">
      <c r="B51" s="614"/>
      <c r="C51" s="656"/>
      <c r="D51" s="576"/>
      <c r="E51" s="390"/>
      <c r="F51" s="380">
        <v>1</v>
      </c>
      <c r="G51" s="5" t="s">
        <v>343</v>
      </c>
      <c r="H51" s="407" t="s">
        <v>1648</v>
      </c>
      <c r="I51" s="5" t="s">
        <v>344</v>
      </c>
      <c r="J51" s="390"/>
      <c r="K51" s="562"/>
      <c r="L51" s="562"/>
      <c r="M51" s="612"/>
      <c r="N51" s="328"/>
      <c r="O51" s="617"/>
    </row>
    <row r="52" spans="2:15" ht="21" customHeight="1" x14ac:dyDescent="0.25">
      <c r="B52" s="614"/>
      <c r="C52" s="656"/>
      <c r="D52" s="576"/>
      <c r="E52" s="390">
        <v>1</v>
      </c>
      <c r="F52" s="390"/>
      <c r="G52" s="50" t="s">
        <v>347</v>
      </c>
      <c r="H52" s="140" t="s">
        <v>1649</v>
      </c>
      <c r="I52" s="550" t="s">
        <v>348</v>
      </c>
      <c r="J52" s="610"/>
      <c r="K52" s="562"/>
      <c r="L52" s="562"/>
      <c r="M52" s="612"/>
      <c r="N52" s="328"/>
      <c r="O52" s="617"/>
    </row>
    <row r="53" spans="2:15" ht="21" customHeight="1" x14ac:dyDescent="0.25">
      <c r="B53" s="614"/>
      <c r="C53" s="656"/>
      <c r="D53" s="576"/>
      <c r="E53" s="390"/>
      <c r="F53" s="390">
        <v>1</v>
      </c>
      <c r="G53" s="50" t="s">
        <v>350</v>
      </c>
      <c r="H53" s="140" t="s">
        <v>1650</v>
      </c>
      <c r="I53" s="551"/>
      <c r="J53" s="610"/>
      <c r="K53" s="562"/>
      <c r="L53" s="562"/>
      <c r="M53" s="612"/>
      <c r="N53" s="328"/>
      <c r="O53" s="617"/>
    </row>
    <row r="54" spans="2:15" ht="21" customHeight="1" x14ac:dyDescent="0.25">
      <c r="B54" s="614"/>
      <c r="C54" s="656"/>
      <c r="D54" s="576"/>
      <c r="E54" s="390">
        <v>1</v>
      </c>
      <c r="F54" s="390"/>
      <c r="G54" s="50" t="s">
        <v>352</v>
      </c>
      <c r="H54" s="140" t="s">
        <v>1651</v>
      </c>
      <c r="I54" s="550" t="s">
        <v>353</v>
      </c>
      <c r="J54" s="610"/>
      <c r="K54" s="562"/>
      <c r="L54" s="562"/>
      <c r="M54" s="612"/>
      <c r="N54" s="328"/>
      <c r="O54" s="617"/>
    </row>
    <row r="55" spans="2:15" ht="21" customHeight="1" x14ac:dyDescent="0.25">
      <c r="B55" s="614"/>
      <c r="C55" s="656"/>
      <c r="D55" s="576"/>
      <c r="E55" s="390"/>
      <c r="F55" s="390">
        <v>1</v>
      </c>
      <c r="G55" s="50" t="s">
        <v>355</v>
      </c>
      <c r="H55" s="140" t="s">
        <v>1652</v>
      </c>
      <c r="I55" s="551"/>
      <c r="J55" s="610"/>
      <c r="K55" s="562"/>
      <c r="L55" s="562"/>
      <c r="M55" s="612"/>
      <c r="N55" s="328"/>
      <c r="O55" s="617"/>
    </row>
    <row r="56" spans="2:15" ht="21" customHeight="1" x14ac:dyDescent="0.25">
      <c r="B56" s="614"/>
      <c r="C56" s="656"/>
      <c r="D56" s="576"/>
      <c r="E56" s="390"/>
      <c r="F56" s="390">
        <v>1</v>
      </c>
      <c r="G56" s="50" t="s">
        <v>356</v>
      </c>
      <c r="H56" s="140" t="s">
        <v>1653</v>
      </c>
      <c r="I56" s="391" t="s">
        <v>357</v>
      </c>
      <c r="J56" s="390"/>
      <c r="K56" s="562"/>
      <c r="L56" s="562"/>
      <c r="M56" s="612"/>
      <c r="N56" s="328"/>
      <c r="O56" s="617"/>
    </row>
    <row r="57" spans="2:15" ht="21" customHeight="1" x14ac:dyDescent="0.25">
      <c r="B57" s="614"/>
      <c r="C57" s="656"/>
      <c r="D57" s="576"/>
      <c r="E57" s="390">
        <v>1</v>
      </c>
      <c r="F57" s="390"/>
      <c r="G57" s="50" t="s">
        <v>360</v>
      </c>
      <c r="H57" s="140" t="s">
        <v>1654</v>
      </c>
      <c r="I57" s="550" t="s">
        <v>361</v>
      </c>
      <c r="J57" s="610"/>
      <c r="K57" s="562"/>
      <c r="L57" s="562"/>
      <c r="M57" s="612"/>
      <c r="N57" s="328"/>
      <c r="O57" s="617"/>
    </row>
    <row r="58" spans="2:15" ht="21" customHeight="1" x14ac:dyDescent="0.25">
      <c r="B58" s="614"/>
      <c r="C58" s="656"/>
      <c r="D58" s="576"/>
      <c r="E58" s="390"/>
      <c r="F58" s="390">
        <v>1</v>
      </c>
      <c r="G58" s="50" t="s">
        <v>363</v>
      </c>
      <c r="H58" s="140" t="s">
        <v>1655</v>
      </c>
      <c r="I58" s="551"/>
      <c r="J58" s="610"/>
      <c r="K58" s="562"/>
      <c r="L58" s="562"/>
      <c r="M58" s="612"/>
      <c r="N58" s="328"/>
      <c r="O58" s="617"/>
    </row>
    <row r="59" spans="2:15" ht="21" customHeight="1" x14ac:dyDescent="0.25">
      <c r="B59" s="614"/>
      <c r="C59" s="656"/>
      <c r="D59" s="576"/>
      <c r="E59" s="390">
        <v>1</v>
      </c>
      <c r="F59" s="390"/>
      <c r="G59" s="50" t="s">
        <v>365</v>
      </c>
      <c r="H59" s="140" t="s">
        <v>1656</v>
      </c>
      <c r="I59" s="550" t="s">
        <v>366</v>
      </c>
      <c r="J59" s="610"/>
      <c r="K59" s="562"/>
      <c r="L59" s="562"/>
      <c r="M59" s="612"/>
      <c r="N59" s="328"/>
      <c r="O59" s="617"/>
    </row>
    <row r="60" spans="2:15" ht="21" customHeight="1" x14ac:dyDescent="0.25">
      <c r="B60" s="614"/>
      <c r="C60" s="656"/>
      <c r="D60" s="576"/>
      <c r="E60" s="390"/>
      <c r="F60" s="390">
        <v>1</v>
      </c>
      <c r="G60" s="50" t="s">
        <v>368</v>
      </c>
      <c r="H60" s="140" t="s">
        <v>1657</v>
      </c>
      <c r="I60" s="614"/>
      <c r="J60" s="610"/>
      <c r="K60" s="562"/>
      <c r="L60" s="562"/>
      <c r="M60" s="612"/>
      <c r="N60" s="328"/>
      <c r="O60" s="617"/>
    </row>
    <row r="61" spans="2:15" ht="21" customHeight="1" x14ac:dyDescent="0.25">
      <c r="B61" s="614"/>
      <c r="C61" s="656"/>
      <c r="D61" s="576"/>
      <c r="E61" s="390">
        <v>1</v>
      </c>
      <c r="F61" s="390"/>
      <c r="G61" s="50" t="s">
        <v>370</v>
      </c>
      <c r="H61" s="140" t="s">
        <v>1658</v>
      </c>
      <c r="I61" s="391" t="s">
        <v>371</v>
      </c>
      <c r="J61" s="610"/>
      <c r="K61" s="562"/>
      <c r="L61" s="562"/>
      <c r="M61" s="612"/>
      <c r="N61" s="328"/>
      <c r="O61" s="617"/>
    </row>
    <row r="62" spans="2:15" ht="21" customHeight="1" x14ac:dyDescent="0.25">
      <c r="B62" s="614"/>
      <c r="C62" s="656"/>
      <c r="D62" s="576"/>
      <c r="E62" s="390"/>
      <c r="F62" s="390">
        <v>1</v>
      </c>
      <c r="G62" s="50" t="s">
        <v>373</v>
      </c>
      <c r="H62" s="140" t="s">
        <v>1659</v>
      </c>
      <c r="I62" s="391" t="s">
        <v>371</v>
      </c>
      <c r="J62" s="610"/>
      <c r="K62" s="562"/>
      <c r="L62" s="562"/>
      <c r="M62" s="612"/>
      <c r="N62" s="328"/>
      <c r="O62" s="617"/>
    </row>
    <row r="63" spans="2:15" ht="21" customHeight="1" x14ac:dyDescent="0.25">
      <c r="B63" s="614"/>
      <c r="C63" s="656"/>
      <c r="D63" s="576"/>
      <c r="E63" s="390"/>
      <c r="F63" s="390">
        <v>1</v>
      </c>
      <c r="G63" s="50" t="s">
        <v>374</v>
      </c>
      <c r="H63" s="140" t="s">
        <v>1660</v>
      </c>
      <c r="I63" s="391" t="s">
        <v>375</v>
      </c>
      <c r="J63" s="390"/>
      <c r="K63" s="562"/>
      <c r="L63" s="562"/>
      <c r="M63" s="612"/>
      <c r="N63" s="328"/>
      <c r="O63" s="617"/>
    </row>
    <row r="64" spans="2:15" ht="21" customHeight="1" x14ac:dyDescent="0.25">
      <c r="B64" s="614"/>
      <c r="C64" s="656"/>
      <c r="D64" s="576"/>
      <c r="E64" s="390">
        <v>1</v>
      </c>
      <c r="F64" s="390"/>
      <c r="G64" s="50" t="s">
        <v>378</v>
      </c>
      <c r="H64" s="140" t="s">
        <v>1661</v>
      </c>
      <c r="I64" s="550" t="s">
        <v>379</v>
      </c>
      <c r="J64" s="610"/>
      <c r="K64" s="562"/>
      <c r="L64" s="562"/>
      <c r="M64" s="612"/>
      <c r="N64" s="328"/>
      <c r="O64" s="617"/>
    </row>
    <row r="65" spans="2:15" ht="33" customHeight="1" x14ac:dyDescent="0.25">
      <c r="B65" s="614"/>
      <c r="C65" s="656"/>
      <c r="D65" s="577"/>
      <c r="E65" s="390"/>
      <c r="F65" s="390">
        <v>1</v>
      </c>
      <c r="G65" s="50" t="s">
        <v>381</v>
      </c>
      <c r="H65" s="140" t="s">
        <v>1662</v>
      </c>
      <c r="I65" s="551"/>
      <c r="J65" s="610"/>
      <c r="K65" s="563"/>
      <c r="L65" s="563"/>
      <c r="M65" s="613"/>
      <c r="N65" s="328"/>
      <c r="O65" s="618"/>
    </row>
    <row r="66" spans="2:15" ht="21" customHeight="1" x14ac:dyDescent="0.25">
      <c r="B66" s="614"/>
      <c r="C66" s="656"/>
      <c r="D66" s="575" t="s">
        <v>1428</v>
      </c>
      <c r="E66" s="51">
        <v>1</v>
      </c>
      <c r="F66" s="51"/>
      <c r="G66" s="52" t="s">
        <v>383</v>
      </c>
      <c r="H66" s="140" t="s">
        <v>1663</v>
      </c>
      <c r="I66" s="626" t="s">
        <v>384</v>
      </c>
      <c r="J66" s="536"/>
      <c r="K66" s="537"/>
      <c r="L66" s="537"/>
      <c r="M66" s="666"/>
      <c r="N66" s="338"/>
      <c r="O66" s="555"/>
    </row>
    <row r="67" spans="2:15" ht="21" customHeight="1" x14ac:dyDescent="0.25">
      <c r="B67" s="614"/>
      <c r="C67" s="656"/>
      <c r="D67" s="576"/>
      <c r="E67" s="51"/>
      <c r="F67" s="51">
        <v>1</v>
      </c>
      <c r="G67" s="52" t="s">
        <v>387</v>
      </c>
      <c r="H67" s="140" t="s">
        <v>1664</v>
      </c>
      <c r="I67" s="627"/>
      <c r="J67" s="536"/>
      <c r="K67" s="537"/>
      <c r="L67" s="537"/>
      <c r="M67" s="667"/>
      <c r="N67" s="328"/>
      <c r="O67" s="557"/>
    </row>
    <row r="68" spans="2:15" ht="21" customHeight="1" x14ac:dyDescent="0.25">
      <c r="B68" s="614"/>
      <c r="C68" s="656"/>
      <c r="D68" s="576"/>
      <c r="E68" s="51">
        <v>1</v>
      </c>
      <c r="F68" s="51"/>
      <c r="G68" s="52" t="s">
        <v>389</v>
      </c>
      <c r="H68" s="140" t="s">
        <v>1665</v>
      </c>
      <c r="I68" s="53" t="s">
        <v>390</v>
      </c>
      <c r="J68" s="385"/>
      <c r="K68" s="537"/>
      <c r="L68" s="537"/>
      <c r="M68" s="667"/>
      <c r="N68" s="328"/>
      <c r="O68" s="557"/>
    </row>
    <row r="69" spans="2:15" ht="21" customHeight="1" x14ac:dyDescent="0.25">
      <c r="B69" s="614"/>
      <c r="C69" s="656"/>
      <c r="D69" s="576"/>
      <c r="E69" s="51"/>
      <c r="F69" s="51">
        <v>1</v>
      </c>
      <c r="G69" s="52" t="s">
        <v>393</v>
      </c>
      <c r="H69" s="140" t="s">
        <v>1666</v>
      </c>
      <c r="I69" s="53" t="s">
        <v>394</v>
      </c>
      <c r="J69" s="385"/>
      <c r="K69" s="537"/>
      <c r="L69" s="537"/>
      <c r="M69" s="667"/>
      <c r="N69" s="328"/>
      <c r="O69" s="557"/>
    </row>
    <row r="70" spans="2:15" ht="21" customHeight="1" x14ac:dyDescent="0.25">
      <c r="B70" s="614"/>
      <c r="C70" s="656"/>
      <c r="D70" s="577"/>
      <c r="E70" s="51"/>
      <c r="F70" s="51">
        <v>1</v>
      </c>
      <c r="G70" s="52" t="s">
        <v>397</v>
      </c>
      <c r="H70" s="140" t="s">
        <v>1667</v>
      </c>
      <c r="I70" s="53" t="s">
        <v>398</v>
      </c>
      <c r="J70" s="385"/>
      <c r="K70" s="537"/>
      <c r="L70" s="537"/>
      <c r="M70" s="668"/>
      <c r="N70" s="328"/>
      <c r="O70" s="556"/>
    </row>
    <row r="71" spans="2:15" ht="21" customHeight="1" x14ac:dyDescent="0.25">
      <c r="B71" s="614"/>
      <c r="C71" s="656"/>
      <c r="D71" s="575" t="s">
        <v>1428</v>
      </c>
      <c r="E71" s="28"/>
      <c r="F71" s="20">
        <v>1</v>
      </c>
      <c r="G71" s="54" t="s">
        <v>403</v>
      </c>
      <c r="H71" s="408" t="s">
        <v>1669</v>
      </c>
      <c r="I71" s="645" t="s">
        <v>402</v>
      </c>
      <c r="J71" s="630"/>
      <c r="K71" s="537"/>
      <c r="L71" s="664"/>
      <c r="M71" s="665"/>
      <c r="N71" s="338"/>
      <c r="O71" s="555"/>
    </row>
    <row r="72" spans="2:15" ht="21" customHeight="1" x14ac:dyDescent="0.25">
      <c r="B72" s="614"/>
      <c r="C72" s="656"/>
      <c r="D72" s="576"/>
      <c r="E72" s="30"/>
      <c r="F72" s="28">
        <v>1</v>
      </c>
      <c r="G72" s="54" t="s">
        <v>1177</v>
      </c>
      <c r="H72" s="408" t="s">
        <v>1670</v>
      </c>
      <c r="I72" s="646"/>
      <c r="J72" s="631"/>
      <c r="K72" s="537"/>
      <c r="L72" s="651"/>
      <c r="M72" s="662"/>
      <c r="N72" s="328"/>
      <c r="O72" s="557"/>
    </row>
    <row r="73" spans="2:15" ht="21" customHeight="1" x14ac:dyDescent="0.25">
      <c r="B73" s="614"/>
      <c r="C73" s="656"/>
      <c r="D73" s="576"/>
      <c r="E73" s="20">
        <v>1</v>
      </c>
      <c r="F73" s="55"/>
      <c r="G73" s="54" t="s">
        <v>401</v>
      </c>
      <c r="H73" s="408" t="s">
        <v>1668</v>
      </c>
      <c r="I73" s="646"/>
      <c r="J73" s="630"/>
      <c r="K73" s="537"/>
      <c r="L73" s="651"/>
      <c r="M73" s="662"/>
      <c r="N73" s="339"/>
      <c r="O73" s="557"/>
    </row>
    <row r="74" spans="2:15" ht="21" customHeight="1" x14ac:dyDescent="0.25">
      <c r="B74" s="614"/>
      <c r="C74" s="656"/>
      <c r="D74" s="576"/>
      <c r="E74" s="20"/>
      <c r="F74" s="23">
        <v>1</v>
      </c>
      <c r="G74" s="54" t="s">
        <v>404</v>
      </c>
      <c r="H74" s="408" t="s">
        <v>1671</v>
      </c>
      <c r="I74" s="646"/>
      <c r="J74" s="636"/>
      <c r="K74" s="537"/>
      <c r="L74" s="651"/>
      <c r="M74" s="662"/>
      <c r="N74" s="328"/>
      <c r="O74" s="557"/>
    </row>
    <row r="75" spans="2:15" ht="21" customHeight="1" x14ac:dyDescent="0.25">
      <c r="B75" s="614"/>
      <c r="C75" s="656"/>
      <c r="D75" s="576"/>
      <c r="E75" s="20"/>
      <c r="F75" s="23">
        <v>1</v>
      </c>
      <c r="G75" s="54" t="s">
        <v>405</v>
      </c>
      <c r="H75" s="408" t="s">
        <v>1672</v>
      </c>
      <c r="I75" s="646"/>
      <c r="J75" s="636"/>
      <c r="K75" s="537"/>
      <c r="L75" s="651"/>
      <c r="M75" s="662"/>
      <c r="N75" s="328"/>
      <c r="O75" s="557"/>
    </row>
    <row r="76" spans="2:15" ht="21" customHeight="1" x14ac:dyDescent="0.25">
      <c r="B76" s="614"/>
      <c r="C76" s="656"/>
      <c r="D76" s="577"/>
      <c r="E76" s="31"/>
      <c r="F76" s="56">
        <v>1</v>
      </c>
      <c r="G76" s="57" t="s">
        <v>406</v>
      </c>
      <c r="H76" s="408" t="s">
        <v>1673</v>
      </c>
      <c r="I76" s="647"/>
      <c r="J76" s="631"/>
      <c r="K76" s="537"/>
      <c r="L76" s="651"/>
      <c r="M76" s="663"/>
      <c r="N76" s="328"/>
      <c r="O76" s="556"/>
    </row>
    <row r="77" spans="2:15" ht="27.75" customHeight="1" x14ac:dyDescent="0.25">
      <c r="B77" s="614"/>
      <c r="C77" s="656"/>
      <c r="D77" s="578" t="s">
        <v>1428</v>
      </c>
      <c r="E77" s="395"/>
      <c r="F77" s="395">
        <v>1</v>
      </c>
      <c r="G77" s="394" t="s">
        <v>480</v>
      </c>
      <c r="H77" s="150" t="s">
        <v>1674</v>
      </c>
      <c r="I77" s="548" t="s">
        <v>408</v>
      </c>
      <c r="J77" s="615"/>
      <c r="K77" s="565"/>
      <c r="L77" s="565"/>
      <c r="M77" s="621"/>
      <c r="N77" s="340"/>
      <c r="O77" s="623"/>
    </row>
    <row r="78" spans="2:15" ht="27.75" customHeight="1" x14ac:dyDescent="0.25">
      <c r="B78" s="614"/>
      <c r="C78" s="656"/>
      <c r="D78" s="579"/>
      <c r="E78" s="395"/>
      <c r="F78" s="58">
        <v>1</v>
      </c>
      <c r="G78" s="59">
        <v>224054202</v>
      </c>
      <c r="H78" s="115" t="s">
        <v>1675</v>
      </c>
      <c r="I78" s="548"/>
      <c r="J78" s="615"/>
      <c r="K78" s="565"/>
      <c r="L78" s="565"/>
      <c r="M78" s="622"/>
      <c r="N78" s="341"/>
      <c r="O78" s="624"/>
    </row>
    <row r="79" spans="2:15" ht="70.5" customHeight="1" x14ac:dyDescent="0.25">
      <c r="B79" s="551"/>
      <c r="C79" s="657"/>
      <c r="D79" s="580"/>
      <c r="E79" s="395"/>
      <c r="F79" s="395">
        <v>1</v>
      </c>
      <c r="G79" s="394" t="s">
        <v>411</v>
      </c>
      <c r="H79" s="115" t="s">
        <v>1676</v>
      </c>
      <c r="I79" s="382" t="s">
        <v>412</v>
      </c>
      <c r="J79" s="395"/>
      <c r="K79" s="565"/>
      <c r="L79" s="565"/>
      <c r="M79" s="622"/>
      <c r="N79" s="340"/>
      <c r="O79" s="625"/>
    </row>
    <row r="80" spans="2:15" ht="35.1" customHeight="1" x14ac:dyDescent="0.25">
      <c r="B80" s="550" t="s">
        <v>1607</v>
      </c>
      <c r="C80" s="655" t="s">
        <v>1603</v>
      </c>
      <c r="D80" s="530" t="s">
        <v>1429</v>
      </c>
      <c r="E80" s="513">
        <v>1</v>
      </c>
      <c r="F80" s="513"/>
      <c r="G80" s="538" t="s">
        <v>150</v>
      </c>
      <c r="H80" s="540" t="s">
        <v>1221</v>
      </c>
      <c r="I80" s="542" t="s">
        <v>151</v>
      </c>
      <c r="J80" s="545"/>
      <c r="K80" s="558"/>
      <c r="L80" s="545"/>
      <c r="M80" s="552"/>
      <c r="N80" s="555"/>
      <c r="O80" s="555"/>
    </row>
    <row r="81" spans="2:15" ht="35.1" customHeight="1" x14ac:dyDescent="0.25">
      <c r="B81" s="614"/>
      <c r="C81" s="656"/>
      <c r="D81" s="531"/>
      <c r="E81" s="514"/>
      <c r="F81" s="514"/>
      <c r="G81" s="539"/>
      <c r="H81" s="541"/>
      <c r="I81" s="543"/>
      <c r="J81" s="546"/>
      <c r="K81" s="559"/>
      <c r="L81" s="546"/>
      <c r="M81" s="553"/>
      <c r="N81" s="556"/>
      <c r="O81" s="557"/>
    </row>
    <row r="82" spans="2:15" ht="35.1" customHeight="1" x14ac:dyDescent="0.25">
      <c r="B82" s="614"/>
      <c r="C82" s="656"/>
      <c r="D82" s="531"/>
      <c r="E82" s="384"/>
      <c r="F82" s="384">
        <v>1</v>
      </c>
      <c r="G82" s="4" t="s">
        <v>154</v>
      </c>
      <c r="H82" s="7" t="s">
        <v>1222</v>
      </c>
      <c r="I82" s="543"/>
      <c r="J82" s="546"/>
      <c r="K82" s="559"/>
      <c r="L82" s="546"/>
      <c r="M82" s="553"/>
      <c r="N82" s="328"/>
      <c r="O82" s="557"/>
    </row>
    <row r="83" spans="2:15" ht="35.1" customHeight="1" x14ac:dyDescent="0.25">
      <c r="B83" s="614"/>
      <c r="C83" s="656"/>
      <c r="D83" s="531"/>
      <c r="E83" s="384"/>
      <c r="F83" s="384">
        <v>1</v>
      </c>
      <c r="G83" s="4" t="s">
        <v>155</v>
      </c>
      <c r="H83" s="7" t="s">
        <v>1223</v>
      </c>
      <c r="I83" s="543"/>
      <c r="J83" s="546"/>
      <c r="K83" s="559"/>
      <c r="L83" s="546"/>
      <c r="M83" s="553"/>
      <c r="N83" s="328"/>
      <c r="O83" s="557"/>
    </row>
    <row r="84" spans="2:15" ht="35.1" customHeight="1" x14ac:dyDescent="0.25">
      <c r="B84" s="614"/>
      <c r="C84" s="656"/>
      <c r="D84" s="532"/>
      <c r="E84" s="384"/>
      <c r="F84" s="6">
        <v>1</v>
      </c>
      <c r="G84" s="4" t="s">
        <v>156</v>
      </c>
      <c r="H84" s="7" t="s">
        <v>1224</v>
      </c>
      <c r="I84" s="544"/>
      <c r="J84" s="547"/>
      <c r="K84" s="560"/>
      <c r="L84" s="547"/>
      <c r="M84" s="554"/>
      <c r="N84" s="328"/>
      <c r="O84" s="556"/>
    </row>
    <row r="85" spans="2:15" ht="35.1" customHeight="1" x14ac:dyDescent="0.25">
      <c r="B85" s="614"/>
      <c r="C85" s="656"/>
      <c r="D85" s="530" t="s">
        <v>1429</v>
      </c>
      <c r="E85" s="384">
        <v>1</v>
      </c>
      <c r="F85" s="384"/>
      <c r="G85" s="11" t="s">
        <v>168</v>
      </c>
      <c r="H85" s="7" t="s">
        <v>1677</v>
      </c>
      <c r="I85" s="638" t="s">
        <v>169</v>
      </c>
      <c r="J85" s="640"/>
      <c r="K85" s="537"/>
      <c r="L85" s="537"/>
      <c r="M85" s="524"/>
      <c r="N85" s="329"/>
      <c r="O85" s="527"/>
    </row>
    <row r="86" spans="2:15" ht="35.1" customHeight="1" x14ac:dyDescent="0.25">
      <c r="B86" s="614"/>
      <c r="C86" s="656"/>
      <c r="D86" s="532"/>
      <c r="E86" s="384"/>
      <c r="F86" s="384">
        <v>1</v>
      </c>
      <c r="G86" s="11" t="s">
        <v>171</v>
      </c>
      <c r="H86" s="7" t="s">
        <v>1691</v>
      </c>
      <c r="I86" s="639"/>
      <c r="J86" s="641"/>
      <c r="K86" s="537"/>
      <c r="L86" s="537"/>
      <c r="M86" s="526"/>
      <c r="N86" s="329"/>
      <c r="O86" s="529"/>
    </row>
    <row r="87" spans="2:15" ht="35.1" customHeight="1" x14ac:dyDescent="0.25">
      <c r="B87" s="614"/>
      <c r="C87" s="656"/>
      <c r="D87" s="578" t="s">
        <v>1429</v>
      </c>
      <c r="E87" s="12">
        <v>1</v>
      </c>
      <c r="F87" s="12"/>
      <c r="G87" s="13" t="s">
        <v>173</v>
      </c>
      <c r="H87" s="7" t="s">
        <v>1678</v>
      </c>
      <c r="I87" s="573" t="s">
        <v>174</v>
      </c>
      <c r="J87" s="513"/>
      <c r="K87" s="582"/>
      <c r="L87" s="582"/>
      <c r="M87" s="583"/>
      <c r="N87" s="330"/>
      <c r="O87" s="586"/>
    </row>
    <row r="88" spans="2:15" ht="35.1" customHeight="1" x14ac:dyDescent="0.25">
      <c r="B88" s="614"/>
      <c r="C88" s="656"/>
      <c r="D88" s="579"/>
      <c r="E88" s="12"/>
      <c r="F88" s="390">
        <v>1</v>
      </c>
      <c r="G88" s="13" t="s">
        <v>176</v>
      </c>
      <c r="H88" s="7" t="s">
        <v>1692</v>
      </c>
      <c r="I88" s="573"/>
      <c r="J88" s="581"/>
      <c r="K88" s="582"/>
      <c r="L88" s="582"/>
      <c r="M88" s="584"/>
      <c r="N88" s="330"/>
      <c r="O88" s="587"/>
    </row>
    <row r="89" spans="2:15" ht="35.1" customHeight="1" x14ac:dyDescent="0.25">
      <c r="B89" s="614"/>
      <c r="C89" s="656"/>
      <c r="D89" s="579"/>
      <c r="E89" s="12"/>
      <c r="F89" s="390">
        <v>1</v>
      </c>
      <c r="G89" s="14" t="s">
        <v>178</v>
      </c>
      <c r="H89" s="7" t="s">
        <v>1693</v>
      </c>
      <c r="I89" s="573"/>
      <c r="J89" s="581"/>
      <c r="K89" s="582"/>
      <c r="L89" s="582"/>
      <c r="M89" s="584"/>
      <c r="N89" s="330"/>
      <c r="O89" s="587"/>
    </row>
    <row r="90" spans="2:15" ht="35.1" customHeight="1" x14ac:dyDescent="0.25">
      <c r="B90" s="614"/>
      <c r="C90" s="656"/>
      <c r="D90" s="579"/>
      <c r="E90" s="390">
        <v>1</v>
      </c>
      <c r="F90" s="390"/>
      <c r="G90" s="14" t="s">
        <v>179</v>
      </c>
      <c r="H90" s="7" t="s">
        <v>1679</v>
      </c>
      <c r="I90" s="573"/>
      <c r="J90" s="384"/>
      <c r="K90" s="582"/>
      <c r="L90" s="582"/>
      <c r="M90" s="584"/>
      <c r="N90" s="330"/>
      <c r="O90" s="587"/>
    </row>
    <row r="91" spans="2:15" ht="35.1" customHeight="1" x14ac:dyDescent="0.25">
      <c r="B91" s="614"/>
      <c r="C91" s="656"/>
      <c r="D91" s="579"/>
      <c r="E91" s="12"/>
      <c r="F91" s="12">
        <v>1</v>
      </c>
      <c r="G91" s="13" t="s">
        <v>184</v>
      </c>
      <c r="H91" s="7" t="s">
        <v>1695</v>
      </c>
      <c r="I91" s="381" t="s">
        <v>185</v>
      </c>
      <c r="J91" s="384"/>
      <c r="K91" s="582"/>
      <c r="L91" s="582"/>
      <c r="M91" s="584"/>
      <c r="N91" s="330"/>
      <c r="O91" s="587"/>
    </row>
    <row r="92" spans="2:15" ht="35.1" customHeight="1" x14ac:dyDescent="0.25">
      <c r="B92" s="614"/>
      <c r="C92" s="656"/>
      <c r="D92" s="579"/>
      <c r="E92" s="12">
        <v>1</v>
      </c>
      <c r="F92" s="390"/>
      <c r="G92" s="14" t="s">
        <v>188</v>
      </c>
      <c r="H92" s="7" t="s">
        <v>1680</v>
      </c>
      <c r="I92" s="381" t="s">
        <v>189</v>
      </c>
      <c r="J92" s="384"/>
      <c r="K92" s="582"/>
      <c r="L92" s="582"/>
      <c r="M92" s="584"/>
      <c r="N92" s="330"/>
      <c r="O92" s="587"/>
    </row>
    <row r="93" spans="2:15" ht="35.1" customHeight="1" x14ac:dyDescent="0.25">
      <c r="B93" s="614"/>
      <c r="C93" s="656"/>
      <c r="D93" s="579"/>
      <c r="E93" s="390"/>
      <c r="F93" s="390">
        <v>1</v>
      </c>
      <c r="G93" s="14" t="s">
        <v>191</v>
      </c>
      <c r="H93" s="7" t="s">
        <v>1696</v>
      </c>
      <c r="I93" s="381" t="s">
        <v>192</v>
      </c>
      <c r="J93" s="384"/>
      <c r="K93" s="582"/>
      <c r="L93" s="582"/>
      <c r="M93" s="584"/>
      <c r="N93" s="330"/>
      <c r="O93" s="587"/>
    </row>
    <row r="94" spans="2:15" ht="35.1" customHeight="1" x14ac:dyDescent="0.25">
      <c r="B94" s="614"/>
      <c r="C94" s="656"/>
      <c r="D94" s="579"/>
      <c r="E94" s="12">
        <v>1</v>
      </c>
      <c r="F94" s="390"/>
      <c r="G94" s="14" t="s">
        <v>195</v>
      </c>
      <c r="H94" s="7" t="s">
        <v>1681</v>
      </c>
      <c r="I94" s="381" t="s">
        <v>196</v>
      </c>
      <c r="J94" s="384"/>
      <c r="K94" s="582"/>
      <c r="L94" s="582"/>
      <c r="M94" s="584"/>
      <c r="N94" s="330"/>
      <c r="O94" s="587"/>
    </row>
    <row r="95" spans="2:15" ht="35.1" customHeight="1" x14ac:dyDescent="0.25">
      <c r="B95" s="614"/>
      <c r="C95" s="656"/>
      <c r="D95" s="579"/>
      <c r="E95" s="12"/>
      <c r="F95" s="12">
        <v>1</v>
      </c>
      <c r="G95" s="13" t="s">
        <v>198</v>
      </c>
      <c r="H95" s="7" t="s">
        <v>1697</v>
      </c>
      <c r="I95" s="381" t="s">
        <v>199</v>
      </c>
      <c r="J95" s="384"/>
      <c r="K95" s="582"/>
      <c r="L95" s="582"/>
      <c r="M95" s="584"/>
      <c r="N95" s="330"/>
      <c r="O95" s="587"/>
    </row>
    <row r="96" spans="2:15" ht="35.1" customHeight="1" x14ac:dyDescent="0.25">
      <c r="B96" s="614"/>
      <c r="C96" s="656"/>
      <c r="D96" s="579"/>
      <c r="E96" s="12"/>
      <c r="F96" s="15">
        <v>1</v>
      </c>
      <c r="G96" s="16" t="s">
        <v>201</v>
      </c>
      <c r="H96" s="7" t="s">
        <v>1698</v>
      </c>
      <c r="I96" s="17" t="s">
        <v>202</v>
      </c>
      <c r="J96" s="8"/>
      <c r="K96" s="582"/>
      <c r="L96" s="582"/>
      <c r="M96" s="584"/>
      <c r="N96" s="330"/>
      <c r="O96" s="587"/>
    </row>
    <row r="97" spans="2:15" ht="35.1" customHeight="1" x14ac:dyDescent="0.25">
      <c r="B97" s="614"/>
      <c r="C97" s="656"/>
      <c r="D97" s="579"/>
      <c r="E97" s="12">
        <v>1</v>
      </c>
      <c r="F97" s="12"/>
      <c r="G97" s="13" t="s">
        <v>205</v>
      </c>
      <c r="H97" s="7" t="s">
        <v>1682</v>
      </c>
      <c r="I97" s="573" t="s">
        <v>206</v>
      </c>
      <c r="J97" s="574"/>
      <c r="K97" s="582"/>
      <c r="L97" s="582"/>
      <c r="M97" s="584"/>
      <c r="N97" s="330"/>
      <c r="O97" s="587"/>
    </row>
    <row r="98" spans="2:15" ht="35.1" customHeight="1" x14ac:dyDescent="0.25">
      <c r="B98" s="614"/>
      <c r="C98" s="656"/>
      <c r="D98" s="579"/>
      <c r="E98" s="12"/>
      <c r="F98" s="12">
        <v>1</v>
      </c>
      <c r="G98" s="13" t="s">
        <v>208</v>
      </c>
      <c r="H98" s="7" t="s">
        <v>1699</v>
      </c>
      <c r="I98" s="573"/>
      <c r="J98" s="574"/>
      <c r="K98" s="582"/>
      <c r="L98" s="582"/>
      <c r="M98" s="585"/>
      <c r="N98" s="330"/>
      <c r="O98" s="587"/>
    </row>
    <row r="99" spans="2:15" ht="35.1" customHeight="1" x14ac:dyDescent="0.25">
      <c r="B99" s="614"/>
      <c r="C99" s="656"/>
      <c r="D99" s="580"/>
      <c r="E99" s="390"/>
      <c r="F99" s="390">
        <v>1</v>
      </c>
      <c r="G99" s="14" t="s">
        <v>440</v>
      </c>
      <c r="H99" s="7" t="s">
        <v>1694</v>
      </c>
      <c r="I99" s="18" t="s">
        <v>181</v>
      </c>
      <c r="J99" s="6"/>
      <c r="K99" s="331"/>
      <c r="L99" s="332"/>
      <c r="M99" s="332"/>
      <c r="N99" s="330"/>
      <c r="O99" s="588"/>
    </row>
    <row r="100" spans="2:15" ht="35.1" customHeight="1" x14ac:dyDescent="0.25">
      <c r="B100" s="614"/>
      <c r="C100" s="656"/>
      <c r="D100" s="642" t="s">
        <v>1429</v>
      </c>
      <c r="E100" s="19">
        <v>1</v>
      </c>
      <c r="F100" s="20"/>
      <c r="G100" s="21" t="s">
        <v>238</v>
      </c>
      <c r="H100" s="7" t="s">
        <v>1683</v>
      </c>
      <c r="I100" s="645" t="s">
        <v>239</v>
      </c>
      <c r="J100" s="630"/>
      <c r="K100" s="671"/>
      <c r="L100" s="671"/>
      <c r="M100" s="674"/>
      <c r="N100" s="335"/>
      <c r="O100" s="669"/>
    </row>
    <row r="101" spans="2:15" ht="35.1" customHeight="1" x14ac:dyDescent="0.25">
      <c r="B101" s="614"/>
      <c r="C101" s="656"/>
      <c r="D101" s="643"/>
      <c r="E101" s="22"/>
      <c r="F101" s="23">
        <v>1</v>
      </c>
      <c r="G101" s="24" t="s">
        <v>242</v>
      </c>
      <c r="H101" s="7" t="s">
        <v>1700</v>
      </c>
      <c r="I101" s="646"/>
      <c r="J101" s="636"/>
      <c r="K101" s="672"/>
      <c r="L101" s="672"/>
      <c r="M101" s="675"/>
      <c r="N101" s="335"/>
      <c r="O101" s="677"/>
    </row>
    <row r="102" spans="2:15" ht="35.1" customHeight="1" x14ac:dyDescent="0.25">
      <c r="B102" s="614"/>
      <c r="C102" s="656"/>
      <c r="D102" s="643"/>
      <c r="E102" s="387"/>
      <c r="F102" s="23">
        <v>1</v>
      </c>
      <c r="G102" s="25" t="s">
        <v>243</v>
      </c>
      <c r="H102" s="7" t="s">
        <v>1701</v>
      </c>
      <c r="I102" s="646"/>
      <c r="J102" s="636"/>
      <c r="K102" s="672"/>
      <c r="L102" s="672"/>
      <c r="M102" s="675"/>
      <c r="N102" s="335"/>
      <c r="O102" s="677"/>
    </row>
    <row r="103" spans="2:15" ht="35.1" customHeight="1" x14ac:dyDescent="0.25">
      <c r="B103" s="614"/>
      <c r="C103" s="656"/>
      <c r="D103" s="643"/>
      <c r="E103" s="19"/>
      <c r="F103" s="26">
        <v>1</v>
      </c>
      <c r="G103" s="27" t="s">
        <v>244</v>
      </c>
      <c r="H103" s="7" t="s">
        <v>1702</v>
      </c>
      <c r="I103" s="646"/>
      <c r="J103" s="636"/>
      <c r="K103" s="672"/>
      <c r="L103" s="672"/>
      <c r="M103" s="675"/>
      <c r="N103" s="335"/>
      <c r="O103" s="677"/>
    </row>
    <row r="104" spans="2:15" ht="35.1" customHeight="1" x14ac:dyDescent="0.25">
      <c r="B104" s="614"/>
      <c r="C104" s="656"/>
      <c r="D104" s="643"/>
      <c r="E104" s="388"/>
      <c r="F104" s="28">
        <v>1</v>
      </c>
      <c r="G104" s="27" t="s">
        <v>245</v>
      </c>
      <c r="H104" s="7" t="s">
        <v>1703</v>
      </c>
      <c r="I104" s="647"/>
      <c r="J104" s="631"/>
      <c r="K104" s="672"/>
      <c r="L104" s="672"/>
      <c r="M104" s="675"/>
      <c r="N104" s="335"/>
      <c r="O104" s="677"/>
    </row>
    <row r="105" spans="2:15" ht="35.1" customHeight="1" x14ac:dyDescent="0.25">
      <c r="B105" s="614"/>
      <c r="C105" s="656"/>
      <c r="D105" s="643"/>
      <c r="E105" s="19">
        <v>1</v>
      </c>
      <c r="F105" s="28"/>
      <c r="G105" s="24" t="s">
        <v>249</v>
      </c>
      <c r="H105" s="7" t="s">
        <v>1684</v>
      </c>
      <c r="I105" s="29" t="s">
        <v>250</v>
      </c>
      <c r="J105" s="385"/>
      <c r="K105" s="672"/>
      <c r="L105" s="672"/>
      <c r="M105" s="675"/>
      <c r="N105" s="335"/>
      <c r="O105" s="677"/>
    </row>
    <row r="106" spans="2:15" ht="35.1" customHeight="1" x14ac:dyDescent="0.25">
      <c r="B106" s="614"/>
      <c r="C106" s="656"/>
      <c r="D106" s="643"/>
      <c r="E106" s="387">
        <v>1</v>
      </c>
      <c r="F106" s="28"/>
      <c r="G106" s="24" t="s">
        <v>253</v>
      </c>
      <c r="H106" s="7" t="s">
        <v>1685</v>
      </c>
      <c r="I106" s="645" t="s">
        <v>254</v>
      </c>
      <c r="J106" s="630"/>
      <c r="K106" s="672"/>
      <c r="L106" s="672"/>
      <c r="M106" s="675"/>
      <c r="N106" s="335"/>
      <c r="O106" s="677"/>
    </row>
    <row r="107" spans="2:15" ht="35.1" customHeight="1" x14ac:dyDescent="0.25">
      <c r="B107" s="614"/>
      <c r="C107" s="656"/>
      <c r="D107" s="643"/>
      <c r="E107" s="19"/>
      <c r="F107" s="28">
        <v>1</v>
      </c>
      <c r="G107" s="24" t="s">
        <v>256</v>
      </c>
      <c r="H107" s="7" t="s">
        <v>1704</v>
      </c>
      <c r="I107" s="646"/>
      <c r="J107" s="636"/>
      <c r="K107" s="672"/>
      <c r="L107" s="672"/>
      <c r="M107" s="675"/>
      <c r="N107" s="335"/>
      <c r="O107" s="677"/>
    </row>
    <row r="108" spans="2:15" ht="35.1" customHeight="1" x14ac:dyDescent="0.25">
      <c r="B108" s="614"/>
      <c r="C108" s="656"/>
      <c r="D108" s="643"/>
      <c r="E108" s="19"/>
      <c r="F108" s="28">
        <v>1</v>
      </c>
      <c r="G108" s="24" t="s">
        <v>257</v>
      </c>
      <c r="H108" s="7" t="s">
        <v>1705</v>
      </c>
      <c r="I108" s="646"/>
      <c r="J108" s="636"/>
      <c r="K108" s="672"/>
      <c r="L108" s="672"/>
      <c r="M108" s="675"/>
      <c r="N108" s="335"/>
      <c r="O108" s="677"/>
    </row>
    <row r="109" spans="2:15" ht="35.1" customHeight="1" x14ac:dyDescent="0.25">
      <c r="B109" s="614"/>
      <c r="C109" s="656"/>
      <c r="D109" s="643"/>
      <c r="E109" s="388"/>
      <c r="F109" s="30">
        <v>1</v>
      </c>
      <c r="G109" s="24" t="s">
        <v>258</v>
      </c>
      <c r="H109" s="7" t="s">
        <v>1706</v>
      </c>
      <c r="I109" s="647"/>
      <c r="J109" s="631"/>
      <c r="K109" s="672"/>
      <c r="L109" s="672"/>
      <c r="M109" s="675"/>
      <c r="N109" s="335"/>
      <c r="O109" s="677"/>
    </row>
    <row r="110" spans="2:15" ht="35.1" customHeight="1" x14ac:dyDescent="0.25">
      <c r="B110" s="614"/>
      <c r="C110" s="656"/>
      <c r="D110" s="643"/>
      <c r="E110" s="387">
        <v>1</v>
      </c>
      <c r="F110" s="387"/>
      <c r="G110" s="24" t="s">
        <v>451</v>
      </c>
      <c r="H110" s="7" t="s">
        <v>1686</v>
      </c>
      <c r="I110" s="645" t="s">
        <v>260</v>
      </c>
      <c r="J110" s="630"/>
      <c r="K110" s="672"/>
      <c r="L110" s="672"/>
      <c r="M110" s="675"/>
      <c r="N110" s="335"/>
      <c r="O110" s="677"/>
    </row>
    <row r="111" spans="2:15" ht="35.1" customHeight="1" x14ac:dyDescent="0.25">
      <c r="B111" s="614"/>
      <c r="C111" s="656"/>
      <c r="D111" s="643"/>
      <c r="E111" s="387"/>
      <c r="F111" s="19">
        <v>1</v>
      </c>
      <c r="G111" s="24" t="s">
        <v>262</v>
      </c>
      <c r="H111" s="7" t="s">
        <v>1707</v>
      </c>
      <c r="I111" s="646"/>
      <c r="J111" s="636"/>
      <c r="K111" s="672"/>
      <c r="L111" s="672"/>
      <c r="M111" s="675"/>
      <c r="N111" s="335"/>
      <c r="O111" s="677"/>
    </row>
    <row r="112" spans="2:15" ht="35.1" customHeight="1" x14ac:dyDescent="0.25">
      <c r="B112" s="614"/>
      <c r="C112" s="656"/>
      <c r="D112" s="643"/>
      <c r="E112" s="19"/>
      <c r="F112" s="31">
        <v>1</v>
      </c>
      <c r="G112" s="24" t="s">
        <v>264</v>
      </c>
      <c r="H112" s="7" t="s">
        <v>1708</v>
      </c>
      <c r="I112" s="647"/>
      <c r="J112" s="631"/>
      <c r="K112" s="672"/>
      <c r="L112" s="672"/>
      <c r="M112" s="675"/>
      <c r="N112" s="335"/>
      <c r="O112" s="677"/>
    </row>
    <row r="113" spans="2:15" ht="35.1" customHeight="1" x14ac:dyDescent="0.25">
      <c r="B113" s="614"/>
      <c r="C113" s="656"/>
      <c r="D113" s="643"/>
      <c r="E113" s="387">
        <v>1</v>
      </c>
      <c r="F113" s="28"/>
      <c r="G113" s="32" t="s">
        <v>266</v>
      </c>
      <c r="H113" s="7" t="s">
        <v>1687</v>
      </c>
      <c r="I113" s="628" t="s">
        <v>267</v>
      </c>
      <c r="J113" s="630"/>
      <c r="K113" s="672"/>
      <c r="L113" s="672"/>
      <c r="M113" s="675"/>
      <c r="N113" s="335"/>
      <c r="O113" s="677"/>
    </row>
    <row r="114" spans="2:15" ht="35.1" customHeight="1" x14ac:dyDescent="0.25">
      <c r="B114" s="614"/>
      <c r="C114" s="656"/>
      <c r="D114" s="643"/>
      <c r="E114" s="387"/>
      <c r="F114" s="28">
        <v>1</v>
      </c>
      <c r="G114" s="32" t="s">
        <v>269</v>
      </c>
      <c r="H114" s="7" t="s">
        <v>1709</v>
      </c>
      <c r="I114" s="629"/>
      <c r="J114" s="631"/>
      <c r="K114" s="672"/>
      <c r="L114" s="672"/>
      <c r="M114" s="675"/>
      <c r="N114" s="335"/>
      <c r="O114" s="677"/>
    </row>
    <row r="115" spans="2:15" ht="35.1" customHeight="1" x14ac:dyDescent="0.25">
      <c r="B115" s="614"/>
      <c r="C115" s="656"/>
      <c r="D115" s="643"/>
      <c r="E115" s="19"/>
      <c r="F115" s="28">
        <v>1</v>
      </c>
      <c r="G115" s="32" t="s">
        <v>270</v>
      </c>
      <c r="H115" s="7" t="s">
        <v>1710</v>
      </c>
      <c r="I115" s="33" t="s">
        <v>271</v>
      </c>
      <c r="J115" s="383"/>
      <c r="K115" s="672"/>
      <c r="L115" s="672"/>
      <c r="M115" s="675"/>
      <c r="N115" s="335"/>
      <c r="O115" s="677"/>
    </row>
    <row r="116" spans="2:15" ht="35.1" customHeight="1" x14ac:dyDescent="0.25">
      <c r="B116" s="614"/>
      <c r="C116" s="656"/>
      <c r="D116" s="643"/>
      <c r="E116" s="632">
        <v>1</v>
      </c>
      <c r="F116" s="632"/>
      <c r="G116" s="637" t="s">
        <v>274</v>
      </c>
      <c r="H116" s="540" t="s">
        <v>1688</v>
      </c>
      <c r="I116" s="637" t="s">
        <v>275</v>
      </c>
      <c r="J116" s="630"/>
      <c r="K116" s="672"/>
      <c r="L116" s="672"/>
      <c r="M116" s="675"/>
      <c r="N116" s="669"/>
      <c r="O116" s="677"/>
    </row>
    <row r="117" spans="2:15" ht="35.1" customHeight="1" x14ac:dyDescent="0.25">
      <c r="B117" s="614"/>
      <c r="C117" s="656"/>
      <c r="D117" s="643"/>
      <c r="E117" s="633"/>
      <c r="F117" s="633"/>
      <c r="G117" s="635"/>
      <c r="H117" s="541"/>
      <c r="I117" s="634"/>
      <c r="J117" s="636"/>
      <c r="K117" s="672"/>
      <c r="L117" s="672"/>
      <c r="M117" s="675"/>
      <c r="N117" s="670"/>
      <c r="O117" s="677"/>
    </row>
    <row r="118" spans="2:15" ht="35.1" customHeight="1" x14ac:dyDescent="0.25">
      <c r="B118" s="614"/>
      <c r="C118" s="656"/>
      <c r="D118" s="643"/>
      <c r="E118" s="388"/>
      <c r="F118" s="34">
        <v>1</v>
      </c>
      <c r="G118" s="35" t="s">
        <v>277</v>
      </c>
      <c r="H118" s="7" t="s">
        <v>1711</v>
      </c>
      <c r="I118" s="634"/>
      <c r="J118" s="631"/>
      <c r="K118" s="672"/>
      <c r="L118" s="672"/>
      <c r="M118" s="675"/>
      <c r="N118" s="335"/>
      <c r="O118" s="677"/>
    </row>
    <row r="119" spans="2:15" ht="35.1" customHeight="1" x14ac:dyDescent="0.25">
      <c r="B119" s="614"/>
      <c r="C119" s="656"/>
      <c r="D119" s="643"/>
      <c r="E119" s="22"/>
      <c r="F119" s="36">
        <v>1</v>
      </c>
      <c r="G119" s="35" t="s">
        <v>278</v>
      </c>
      <c r="H119" s="7" t="s">
        <v>1712</v>
      </c>
      <c r="I119" s="635"/>
      <c r="J119" s="385"/>
      <c r="K119" s="672"/>
      <c r="L119" s="672"/>
      <c r="M119" s="675"/>
      <c r="N119" s="335"/>
      <c r="O119" s="677"/>
    </row>
    <row r="120" spans="2:15" ht="35.1" customHeight="1" x14ac:dyDescent="0.25">
      <c r="B120" s="614"/>
      <c r="C120" s="656"/>
      <c r="D120" s="643"/>
      <c r="E120" s="19">
        <v>1</v>
      </c>
      <c r="F120" s="31"/>
      <c r="G120" s="35" t="s">
        <v>280</v>
      </c>
      <c r="H120" s="7" t="s">
        <v>1689</v>
      </c>
      <c r="I120" s="634" t="s">
        <v>281</v>
      </c>
      <c r="J120" s="636"/>
      <c r="K120" s="672"/>
      <c r="L120" s="672"/>
      <c r="M120" s="675"/>
      <c r="N120" s="335"/>
      <c r="O120" s="677"/>
    </row>
    <row r="121" spans="2:15" ht="35.1" customHeight="1" x14ac:dyDescent="0.25">
      <c r="B121" s="614"/>
      <c r="C121" s="656"/>
      <c r="D121" s="644"/>
      <c r="E121" s="19"/>
      <c r="F121" s="31">
        <v>1</v>
      </c>
      <c r="G121" s="35" t="s">
        <v>283</v>
      </c>
      <c r="H121" s="7" t="s">
        <v>1713</v>
      </c>
      <c r="I121" s="635"/>
      <c r="J121" s="631"/>
      <c r="K121" s="673"/>
      <c r="L121" s="673"/>
      <c r="M121" s="676"/>
      <c r="N121" s="335"/>
      <c r="O121" s="670"/>
    </row>
    <row r="122" spans="2:15" ht="35.1" customHeight="1" x14ac:dyDescent="0.25">
      <c r="B122" s="614"/>
      <c r="C122" s="656"/>
      <c r="D122" s="530" t="s">
        <v>1429</v>
      </c>
      <c r="E122" s="384">
        <v>1</v>
      </c>
      <c r="F122" s="384"/>
      <c r="G122" s="4" t="s">
        <v>1209</v>
      </c>
      <c r="H122" s="7" t="s">
        <v>1690</v>
      </c>
      <c r="I122" s="638" t="s">
        <v>415</v>
      </c>
      <c r="J122" s="536"/>
      <c r="K122" s="537"/>
      <c r="L122" s="661"/>
      <c r="M122" s="650"/>
      <c r="N122" s="338"/>
      <c r="O122" s="555"/>
    </row>
    <row r="123" spans="2:15" ht="35.1" customHeight="1" x14ac:dyDescent="0.25">
      <c r="B123" s="614"/>
      <c r="C123" s="656"/>
      <c r="D123" s="531"/>
      <c r="E123" s="384"/>
      <c r="F123" s="384">
        <v>1</v>
      </c>
      <c r="G123" s="4" t="s">
        <v>417</v>
      </c>
      <c r="H123" s="7" t="s">
        <v>1714</v>
      </c>
      <c r="I123" s="639"/>
      <c r="J123" s="536"/>
      <c r="K123" s="537"/>
      <c r="L123" s="662"/>
      <c r="M123" s="651"/>
      <c r="N123" s="328"/>
      <c r="O123" s="557"/>
    </row>
    <row r="124" spans="2:15" ht="35.1" customHeight="1" x14ac:dyDescent="0.25">
      <c r="B124" s="614"/>
      <c r="C124" s="656"/>
      <c r="D124" s="531"/>
      <c r="E124" s="384"/>
      <c r="F124" s="384">
        <v>1</v>
      </c>
      <c r="G124" s="4" t="s">
        <v>418</v>
      </c>
      <c r="H124" s="7" t="s">
        <v>1715</v>
      </c>
      <c r="I124" s="60" t="s">
        <v>419</v>
      </c>
      <c r="J124" s="385"/>
      <c r="K124" s="537"/>
      <c r="L124" s="662"/>
      <c r="M124" s="651"/>
      <c r="N124" s="338"/>
      <c r="O124" s="557"/>
    </row>
    <row r="125" spans="2:15" ht="35.1" customHeight="1" x14ac:dyDescent="0.25">
      <c r="B125" s="551"/>
      <c r="C125" s="657"/>
      <c r="D125" s="532"/>
      <c r="E125" s="384"/>
      <c r="F125" s="384">
        <v>1</v>
      </c>
      <c r="G125" s="4" t="s">
        <v>421</v>
      </c>
      <c r="H125" s="7" t="s">
        <v>1716</v>
      </c>
      <c r="I125" s="60" t="s">
        <v>422</v>
      </c>
      <c r="J125" s="385"/>
      <c r="K125" s="537"/>
      <c r="L125" s="663"/>
      <c r="M125" s="651"/>
      <c r="N125" s="338"/>
      <c r="O125" s="556"/>
    </row>
    <row r="126" spans="2:15" ht="33" customHeight="1" x14ac:dyDescent="0.25">
      <c r="B126" s="652" t="s">
        <v>1064</v>
      </c>
      <c r="C126" s="652"/>
      <c r="D126" s="392"/>
      <c r="E126" s="61">
        <f>SUM(E7:E125)</f>
        <v>33</v>
      </c>
      <c r="F126" s="61">
        <f>SUM(F7:F125)</f>
        <v>83</v>
      </c>
      <c r="G126" s="62"/>
      <c r="H126" s="63"/>
      <c r="I126" s="63"/>
      <c r="J126" s="63"/>
      <c r="K126" s="63"/>
      <c r="L126" s="63"/>
      <c r="M126" s="63"/>
      <c r="N126" s="63"/>
      <c r="O126" s="64"/>
    </row>
    <row r="127" spans="2:15" ht="47.25" customHeight="1" x14ac:dyDescent="0.25">
      <c r="B127" s="653" t="s">
        <v>487</v>
      </c>
      <c r="C127" s="653"/>
      <c r="D127" s="393"/>
      <c r="E127" s="654">
        <f>SUM(E126:F126)</f>
        <v>116</v>
      </c>
      <c r="F127" s="654"/>
      <c r="G127" s="658"/>
      <c r="H127" s="659"/>
      <c r="I127" s="659"/>
      <c r="J127" s="659"/>
      <c r="K127" s="659"/>
      <c r="L127" s="659"/>
      <c r="M127" s="659"/>
      <c r="N127" s="659"/>
      <c r="O127" s="660"/>
    </row>
    <row r="129" spans="2:15" x14ac:dyDescent="0.25">
      <c r="B129" s="648" t="s">
        <v>1441</v>
      </c>
      <c r="C129" s="649"/>
      <c r="D129" s="649"/>
      <c r="E129" s="649"/>
      <c r="F129" s="649"/>
      <c r="G129" s="649"/>
      <c r="H129" s="649"/>
      <c r="I129" s="649"/>
      <c r="J129" s="649"/>
      <c r="K129" s="649"/>
      <c r="L129" s="649"/>
      <c r="M129" s="649"/>
      <c r="N129" s="649"/>
      <c r="O129" s="649"/>
    </row>
    <row r="130" spans="2:15" x14ac:dyDescent="0.25">
      <c r="B130" s="649"/>
      <c r="C130" s="649"/>
      <c r="D130" s="649"/>
      <c r="E130" s="649"/>
      <c r="F130" s="649"/>
      <c r="G130" s="649"/>
      <c r="H130" s="649"/>
      <c r="I130" s="649"/>
      <c r="J130" s="649"/>
      <c r="K130" s="649"/>
      <c r="L130" s="649"/>
      <c r="M130" s="649"/>
      <c r="N130" s="649"/>
      <c r="O130" s="649"/>
    </row>
    <row r="131" spans="2:15" x14ac:dyDescent="0.25">
      <c r="B131" s="649"/>
      <c r="C131" s="649"/>
      <c r="D131" s="649"/>
      <c r="E131" s="649"/>
      <c r="F131" s="649"/>
      <c r="G131" s="649"/>
      <c r="H131" s="649"/>
      <c r="I131" s="649"/>
      <c r="J131" s="649"/>
      <c r="K131" s="649"/>
      <c r="L131" s="649"/>
      <c r="M131" s="649"/>
      <c r="N131" s="649"/>
      <c r="O131" s="649"/>
    </row>
    <row r="132" spans="2:15" x14ac:dyDescent="0.25">
      <c r="B132" s="649"/>
      <c r="C132" s="649"/>
      <c r="D132" s="649"/>
      <c r="E132" s="649"/>
      <c r="F132" s="649"/>
      <c r="G132" s="649"/>
      <c r="H132" s="649"/>
      <c r="I132" s="649"/>
      <c r="J132" s="649"/>
      <c r="K132" s="649"/>
      <c r="L132" s="649"/>
      <c r="M132" s="649"/>
      <c r="N132" s="649"/>
      <c r="O132" s="649"/>
    </row>
    <row r="133" spans="2:15" x14ac:dyDescent="0.25">
      <c r="B133" s="649"/>
      <c r="C133" s="649"/>
      <c r="D133" s="649"/>
      <c r="E133" s="649"/>
      <c r="F133" s="649"/>
      <c r="G133" s="649"/>
      <c r="H133" s="649"/>
      <c r="I133" s="649"/>
      <c r="J133" s="649"/>
      <c r="K133" s="649"/>
      <c r="L133" s="649"/>
      <c r="M133" s="649"/>
      <c r="N133" s="649"/>
      <c r="O133" s="649"/>
    </row>
    <row r="134" spans="2:15" x14ac:dyDescent="0.25">
      <c r="B134" s="649"/>
      <c r="C134" s="649"/>
      <c r="D134" s="649"/>
      <c r="E134" s="649"/>
      <c r="F134" s="649"/>
      <c r="G134" s="649"/>
      <c r="H134" s="649"/>
      <c r="I134" s="649"/>
      <c r="J134" s="649"/>
      <c r="K134" s="649"/>
      <c r="L134" s="649"/>
      <c r="M134" s="649"/>
      <c r="N134" s="649"/>
      <c r="O134" s="649"/>
    </row>
    <row r="135" spans="2:15" x14ac:dyDescent="0.25">
      <c r="B135" s="649"/>
      <c r="C135" s="649"/>
      <c r="D135" s="649"/>
      <c r="E135" s="649"/>
      <c r="F135" s="649"/>
      <c r="G135" s="649"/>
      <c r="H135" s="649"/>
      <c r="I135" s="649"/>
      <c r="J135" s="649"/>
      <c r="K135" s="649"/>
      <c r="L135" s="649"/>
      <c r="M135" s="649"/>
      <c r="N135" s="649"/>
      <c r="O135" s="649"/>
    </row>
    <row r="136" spans="2:15" x14ac:dyDescent="0.25">
      <c r="B136" s="649"/>
      <c r="C136" s="649"/>
      <c r="D136" s="649"/>
      <c r="E136" s="649"/>
      <c r="F136" s="649"/>
      <c r="G136" s="649"/>
      <c r="H136" s="649"/>
      <c r="I136" s="649"/>
      <c r="J136" s="649"/>
      <c r="K136" s="649"/>
      <c r="L136" s="649"/>
      <c r="M136" s="649"/>
      <c r="N136" s="649"/>
      <c r="O136" s="649"/>
    </row>
    <row r="137" spans="2:15" x14ac:dyDescent="0.25">
      <c r="B137" s="649"/>
      <c r="C137" s="649"/>
      <c r="D137" s="649"/>
      <c r="E137" s="649"/>
      <c r="F137" s="649"/>
      <c r="G137" s="649"/>
      <c r="H137" s="649"/>
      <c r="I137" s="649"/>
      <c r="J137" s="649"/>
      <c r="K137" s="649"/>
      <c r="L137" s="649"/>
      <c r="M137" s="649"/>
      <c r="N137" s="649"/>
      <c r="O137" s="649"/>
    </row>
    <row r="138" spans="2:15" x14ac:dyDescent="0.25">
      <c r="B138" s="649"/>
      <c r="C138" s="649"/>
      <c r="D138" s="649"/>
      <c r="E138" s="649"/>
      <c r="F138" s="649"/>
      <c r="G138" s="649"/>
      <c r="H138" s="649"/>
      <c r="I138" s="649"/>
      <c r="J138" s="649"/>
      <c r="K138" s="649"/>
      <c r="L138" s="649"/>
      <c r="M138" s="649"/>
      <c r="N138" s="649"/>
      <c r="O138" s="649"/>
    </row>
    <row r="139" spans="2:15" ht="49.5" customHeight="1" x14ac:dyDescent="0.25">
      <c r="B139" s="649"/>
      <c r="C139" s="649"/>
      <c r="D139" s="649"/>
      <c r="E139" s="649"/>
      <c r="F139" s="649"/>
      <c r="G139" s="649"/>
      <c r="H139" s="649"/>
      <c r="I139" s="649"/>
      <c r="J139" s="649"/>
      <c r="K139" s="649"/>
      <c r="L139" s="649"/>
      <c r="M139" s="649"/>
      <c r="N139" s="649"/>
      <c r="O139" s="649"/>
    </row>
  </sheetData>
  <mergeCells count="160">
    <mergeCell ref="N116:N117"/>
    <mergeCell ref="L100:L121"/>
    <mergeCell ref="M100:M121"/>
    <mergeCell ref="O100:O121"/>
    <mergeCell ref="I106:I109"/>
    <mergeCell ref="J106:J109"/>
    <mergeCell ref="I110:I112"/>
    <mergeCell ref="J100:J104"/>
    <mergeCell ref="K100:K121"/>
    <mergeCell ref="B129:O139"/>
    <mergeCell ref="M122:M125"/>
    <mergeCell ref="O122:O125"/>
    <mergeCell ref="B126:C126"/>
    <mergeCell ref="B127:C127"/>
    <mergeCell ref="E127:F127"/>
    <mergeCell ref="C7:C79"/>
    <mergeCell ref="B7:B79"/>
    <mergeCell ref="C80:C125"/>
    <mergeCell ref="B80:B125"/>
    <mergeCell ref="G127:O127"/>
    <mergeCell ref="L122:L125"/>
    <mergeCell ref="L71:L76"/>
    <mergeCell ref="M71:M76"/>
    <mergeCell ref="O71:O76"/>
    <mergeCell ref="J73:J76"/>
    <mergeCell ref="D77:D79"/>
    <mergeCell ref="M66:M70"/>
    <mergeCell ref="O66:O70"/>
    <mergeCell ref="D71:D76"/>
    <mergeCell ref="I71:I76"/>
    <mergeCell ref="J71:J72"/>
    <mergeCell ref="D122:D125"/>
    <mergeCell ref="I122:I123"/>
    <mergeCell ref="J122:J123"/>
    <mergeCell ref="K122:K125"/>
    <mergeCell ref="D66:D70"/>
    <mergeCell ref="I66:I67"/>
    <mergeCell ref="J66:J67"/>
    <mergeCell ref="I113:I114"/>
    <mergeCell ref="J113:J114"/>
    <mergeCell ref="E116:E117"/>
    <mergeCell ref="I120:I121"/>
    <mergeCell ref="J120:J121"/>
    <mergeCell ref="F116:F117"/>
    <mergeCell ref="G116:G117"/>
    <mergeCell ref="H116:H117"/>
    <mergeCell ref="I116:I119"/>
    <mergeCell ref="J116:J118"/>
    <mergeCell ref="D85:D86"/>
    <mergeCell ref="I85:I86"/>
    <mergeCell ref="J85:J86"/>
    <mergeCell ref="K85:K86"/>
    <mergeCell ref="J110:J112"/>
    <mergeCell ref="D100:D121"/>
    <mergeCell ref="I100:I104"/>
    <mergeCell ref="D80:D84"/>
    <mergeCell ref="E80:E81"/>
    <mergeCell ref="D24:D65"/>
    <mergeCell ref="I77:I78"/>
    <mergeCell ref="J77:J78"/>
    <mergeCell ref="O24:O65"/>
    <mergeCell ref="I28:I33"/>
    <mergeCell ref="J28:J33"/>
    <mergeCell ref="I34:I39"/>
    <mergeCell ref="J34:J39"/>
    <mergeCell ref="I40:I41"/>
    <mergeCell ref="J40:J41"/>
    <mergeCell ref="I42:I45"/>
    <mergeCell ref="I24:I27"/>
    <mergeCell ref="J24:J27"/>
    <mergeCell ref="K24:K65"/>
    <mergeCell ref="J42:J45"/>
    <mergeCell ref="I46:I49"/>
    <mergeCell ref="J46:J47"/>
    <mergeCell ref="J48:J49"/>
    <mergeCell ref="J61:J62"/>
    <mergeCell ref="I64:I65"/>
    <mergeCell ref="J64:J65"/>
    <mergeCell ref="L77:L79"/>
    <mergeCell ref="M77:M79"/>
    <mergeCell ref="O77:O79"/>
    <mergeCell ref="J52:J53"/>
    <mergeCell ref="I54:I55"/>
    <mergeCell ref="J54:J55"/>
    <mergeCell ref="L24:L65"/>
    <mergeCell ref="M24:M65"/>
    <mergeCell ref="J59:J60"/>
    <mergeCell ref="I57:I58"/>
    <mergeCell ref="J57:J58"/>
    <mergeCell ref="I59:I60"/>
    <mergeCell ref="I97:I98"/>
    <mergeCell ref="J97:J98"/>
    <mergeCell ref="D11:D18"/>
    <mergeCell ref="I11:I12"/>
    <mergeCell ref="J11:J12"/>
    <mergeCell ref="O85:O86"/>
    <mergeCell ref="D87:D99"/>
    <mergeCell ref="I87:I90"/>
    <mergeCell ref="J87:J89"/>
    <mergeCell ref="K87:K98"/>
    <mergeCell ref="L87:L98"/>
    <mergeCell ref="M87:M98"/>
    <mergeCell ref="O87:O99"/>
    <mergeCell ref="D19:D23"/>
    <mergeCell ref="I19:I21"/>
    <mergeCell ref="J19:J21"/>
    <mergeCell ref="K19:K23"/>
    <mergeCell ref="L19:L23"/>
    <mergeCell ref="M19:M23"/>
    <mergeCell ref="O19:O23"/>
    <mergeCell ref="E20:E21"/>
    <mergeCell ref="F20:F21"/>
    <mergeCell ref="G20:G21"/>
    <mergeCell ref="H20:H21"/>
    <mergeCell ref="L85:L86"/>
    <mergeCell ref="M85:M86"/>
    <mergeCell ref="M80:M84"/>
    <mergeCell ref="N80:N81"/>
    <mergeCell ref="O80:O84"/>
    <mergeCell ref="K4:K6"/>
    <mergeCell ref="L4:L6"/>
    <mergeCell ref="M4:M6"/>
    <mergeCell ref="N4:N6"/>
    <mergeCell ref="O4:O6"/>
    <mergeCell ref="L7:L10"/>
    <mergeCell ref="K80:K84"/>
    <mergeCell ref="L80:L84"/>
    <mergeCell ref="K11:K18"/>
    <mergeCell ref="L11:L18"/>
    <mergeCell ref="K77:K79"/>
    <mergeCell ref="K66:K70"/>
    <mergeCell ref="L66:L70"/>
    <mergeCell ref="M11:M18"/>
    <mergeCell ref="O11:O18"/>
    <mergeCell ref="K71:K76"/>
    <mergeCell ref="N20:N21"/>
    <mergeCell ref="F80:F81"/>
    <mergeCell ref="B2:O2"/>
    <mergeCell ref="E3:F3"/>
    <mergeCell ref="B4:B6"/>
    <mergeCell ref="C4:C6"/>
    <mergeCell ref="D4:D6"/>
    <mergeCell ref="E4:F4"/>
    <mergeCell ref="G4:G6"/>
    <mergeCell ref="H4:H6"/>
    <mergeCell ref="I4:I6"/>
    <mergeCell ref="J4:J6"/>
    <mergeCell ref="M7:M10"/>
    <mergeCell ref="O7:O10"/>
    <mergeCell ref="D7:D10"/>
    <mergeCell ref="I7:I9"/>
    <mergeCell ref="J7:J9"/>
    <mergeCell ref="K7:K10"/>
    <mergeCell ref="G80:G81"/>
    <mergeCell ref="H80:H81"/>
    <mergeCell ref="I80:I84"/>
    <mergeCell ref="J80:J84"/>
    <mergeCell ref="I13:I14"/>
    <mergeCell ref="J13:J14"/>
    <mergeCell ref="I52:I53"/>
  </mergeCells>
  <pageMargins left="0.70866141732283472" right="0.70866141732283472" top="0.74803149606299213" bottom="0.74803149606299213" header="0.31496062992125984" footer="0.31496062992125984"/>
  <pageSetup paperSize="9" scale="48" orientation="landscape" r:id="rId1"/>
  <rowBreaks count="3" manualBreakCount="3">
    <brk id="15" max="14" man="1"/>
    <brk id="42" max="16383" man="1"/>
    <brk id="99"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2"/>
  <sheetViews>
    <sheetView zoomScaleNormal="100" workbookViewId="0">
      <selection activeCell="H5" sqref="H5:H9"/>
    </sheetView>
  </sheetViews>
  <sheetFormatPr defaultRowHeight="15" x14ac:dyDescent="0.25"/>
  <cols>
    <col min="2" max="2" width="14.140625" customWidth="1"/>
    <col min="3" max="3" width="20.28515625" customWidth="1"/>
    <col min="4" max="4" width="23.5703125" customWidth="1"/>
    <col min="5" max="5" width="24.42578125" customWidth="1"/>
    <col min="6" max="6" width="39.42578125" customWidth="1"/>
    <col min="7" max="7" width="37.5703125" customWidth="1"/>
    <col min="8" max="8" width="46.28515625" customWidth="1"/>
  </cols>
  <sheetData>
    <row r="2" spans="2:8" ht="21.75" thickBot="1" x14ac:dyDescent="0.4">
      <c r="B2" s="148"/>
      <c r="C2" s="96"/>
    </row>
    <row r="3" spans="2:8" ht="30" customHeight="1" thickBot="1" x14ac:dyDescent="0.3">
      <c r="B3" s="692" t="s">
        <v>1608</v>
      </c>
      <c r="C3" s="693"/>
      <c r="D3" s="693"/>
      <c r="E3" s="693"/>
      <c r="F3" s="693"/>
      <c r="G3" s="693"/>
      <c r="H3" s="694"/>
    </row>
    <row r="4" spans="2:8" ht="15.75" thickBot="1" x14ac:dyDescent="0.3">
      <c r="B4" s="296">
        <v>1</v>
      </c>
      <c r="C4" s="695">
        <v>2</v>
      </c>
      <c r="D4" s="696"/>
      <c r="E4" s="697"/>
      <c r="F4" s="296">
        <v>3</v>
      </c>
      <c r="G4" s="296">
        <v>4</v>
      </c>
      <c r="H4" s="296">
        <v>5</v>
      </c>
    </row>
    <row r="5" spans="2:8" ht="119.25" customHeight="1" x14ac:dyDescent="0.25">
      <c r="B5" s="698" t="s">
        <v>2</v>
      </c>
      <c r="C5" s="680" t="s">
        <v>1444</v>
      </c>
      <c r="D5" s="681"/>
      <c r="E5" s="682"/>
      <c r="F5" s="689" t="s">
        <v>425</v>
      </c>
      <c r="G5" s="689" t="s">
        <v>1185</v>
      </c>
      <c r="H5" s="689" t="s">
        <v>1377</v>
      </c>
    </row>
    <row r="6" spans="2:8" x14ac:dyDescent="0.25">
      <c r="B6" s="699"/>
      <c r="C6" s="683"/>
      <c r="D6" s="684"/>
      <c r="E6" s="685"/>
      <c r="F6" s="690"/>
      <c r="G6" s="690"/>
      <c r="H6" s="690"/>
    </row>
    <row r="7" spans="2:8" ht="15.75" thickBot="1" x14ac:dyDescent="0.3">
      <c r="B7" s="699"/>
      <c r="C7" s="686"/>
      <c r="D7" s="687"/>
      <c r="E7" s="688"/>
      <c r="F7" s="690"/>
      <c r="G7" s="690"/>
      <c r="H7" s="690"/>
    </row>
    <row r="8" spans="2:8" ht="16.5" thickBot="1" x14ac:dyDescent="0.3">
      <c r="B8" s="305"/>
      <c r="C8" s="306" t="s">
        <v>488</v>
      </c>
      <c r="D8" s="307" t="s">
        <v>489</v>
      </c>
      <c r="E8" s="307" t="s">
        <v>490</v>
      </c>
      <c r="F8" s="690"/>
      <c r="G8" s="690"/>
      <c r="H8" s="690"/>
    </row>
    <row r="9" spans="2:8" ht="81.75" customHeight="1" thickBot="1" x14ac:dyDescent="0.3">
      <c r="B9" s="308"/>
      <c r="C9" s="309" t="s">
        <v>1446</v>
      </c>
      <c r="D9" s="307" t="s">
        <v>1447</v>
      </c>
      <c r="E9" s="307" t="s">
        <v>1540</v>
      </c>
      <c r="F9" s="691"/>
      <c r="G9" s="700"/>
      <c r="H9" s="700"/>
    </row>
    <row r="10" spans="2:8" ht="69" customHeight="1" x14ac:dyDescent="0.25">
      <c r="B10" s="703"/>
      <c r="C10" s="706"/>
      <c r="D10" s="706"/>
      <c r="E10" s="706"/>
      <c r="F10" s="706"/>
      <c r="G10" s="706"/>
      <c r="H10" s="706"/>
    </row>
    <row r="11" spans="2:8" x14ac:dyDescent="0.25">
      <c r="B11" s="704"/>
      <c r="C11" s="701"/>
      <c r="D11" s="701"/>
      <c r="E11" s="701"/>
      <c r="F11" s="701"/>
      <c r="G11" s="701"/>
      <c r="H11" s="701"/>
    </row>
    <row r="12" spans="2:8" x14ac:dyDescent="0.25">
      <c r="B12" s="704"/>
      <c r="C12" s="701"/>
      <c r="D12" s="701"/>
      <c r="E12" s="701"/>
      <c r="F12" s="701"/>
      <c r="G12" s="701"/>
      <c r="H12" s="701"/>
    </row>
    <row r="13" spans="2:8" ht="13.5" customHeight="1" thickBot="1" x14ac:dyDescent="0.3">
      <c r="B13" s="705"/>
      <c r="C13" s="701"/>
      <c r="D13" s="701"/>
      <c r="E13" s="701"/>
      <c r="F13" s="707"/>
      <c r="G13" s="707"/>
      <c r="H13" s="707"/>
    </row>
    <row r="14" spans="2:8" x14ac:dyDescent="0.25">
      <c r="B14" s="708"/>
      <c r="C14" s="706"/>
      <c r="D14" s="706"/>
      <c r="E14" s="710"/>
      <c r="F14" s="706"/>
      <c r="G14" s="706"/>
      <c r="H14" s="701"/>
    </row>
    <row r="15" spans="2:8" ht="103.5" customHeight="1" thickBot="1" x14ac:dyDescent="0.3">
      <c r="B15" s="709"/>
      <c r="C15" s="707"/>
      <c r="D15" s="707"/>
      <c r="E15" s="707"/>
      <c r="F15" s="702"/>
      <c r="G15" s="702"/>
      <c r="H15" s="702"/>
    </row>
    <row r="16" spans="2:8" ht="60" customHeight="1" x14ac:dyDescent="0.25">
      <c r="B16" s="678" t="s">
        <v>1445</v>
      </c>
      <c r="C16" s="679"/>
      <c r="D16" s="679"/>
      <c r="E16" s="679"/>
      <c r="F16" s="679"/>
      <c r="G16" s="679"/>
      <c r="H16" s="679"/>
    </row>
    <row r="17" spans="2:8" x14ac:dyDescent="0.25">
      <c r="B17" s="193"/>
      <c r="C17" s="193"/>
      <c r="D17" s="193"/>
      <c r="E17" s="193"/>
      <c r="F17" s="193"/>
      <c r="G17" s="193"/>
      <c r="H17" s="193"/>
    </row>
    <row r="18" spans="2:8" x14ac:dyDescent="0.25">
      <c r="B18" s="193"/>
      <c r="C18" s="193"/>
      <c r="D18" s="193"/>
      <c r="E18" s="193"/>
      <c r="F18" s="193"/>
      <c r="G18" s="193"/>
      <c r="H18" s="193"/>
    </row>
    <row r="19" spans="2:8" x14ac:dyDescent="0.25">
      <c r="B19" s="193"/>
      <c r="C19" s="193"/>
      <c r="D19" s="193"/>
      <c r="E19" s="193"/>
      <c r="F19" s="193"/>
      <c r="G19" s="193"/>
      <c r="H19" s="193"/>
    </row>
    <row r="20" spans="2:8" x14ac:dyDescent="0.25">
      <c r="B20" s="193"/>
      <c r="C20" s="193"/>
      <c r="D20" s="193"/>
      <c r="E20" s="193"/>
      <c r="F20" s="193"/>
      <c r="G20" s="193"/>
      <c r="H20" s="193"/>
    </row>
    <row r="21" spans="2:8" x14ac:dyDescent="0.25">
      <c r="B21" s="193"/>
      <c r="C21" s="193"/>
      <c r="D21" s="193"/>
      <c r="E21" s="193"/>
      <c r="F21" s="193"/>
      <c r="G21" s="193"/>
      <c r="H21" s="193"/>
    </row>
    <row r="22" spans="2:8" x14ac:dyDescent="0.25">
      <c r="B22" s="193"/>
      <c r="C22" s="193"/>
      <c r="D22" s="193"/>
      <c r="E22" s="193"/>
      <c r="F22" s="193"/>
      <c r="G22" s="193"/>
      <c r="H22" s="193"/>
    </row>
    <row r="23" spans="2:8" x14ac:dyDescent="0.25">
      <c r="B23" s="193"/>
      <c r="C23" s="193"/>
      <c r="D23" s="193"/>
      <c r="E23" s="193"/>
      <c r="F23" s="193"/>
      <c r="G23" s="193"/>
      <c r="H23" s="193"/>
    </row>
    <row r="24" spans="2:8" x14ac:dyDescent="0.25">
      <c r="B24" s="193"/>
      <c r="C24" s="193"/>
      <c r="D24" s="193"/>
      <c r="E24" s="193"/>
      <c r="F24" s="193"/>
      <c r="G24" s="193"/>
      <c r="H24" s="193"/>
    </row>
    <row r="25" spans="2:8" x14ac:dyDescent="0.25">
      <c r="B25" s="193"/>
      <c r="C25" s="193"/>
      <c r="D25" s="193"/>
      <c r="E25" s="193"/>
      <c r="F25" s="193"/>
      <c r="G25" s="193"/>
      <c r="H25" s="193"/>
    </row>
    <row r="26" spans="2:8" x14ac:dyDescent="0.25">
      <c r="B26" s="193"/>
      <c r="C26" s="193"/>
      <c r="D26" s="193"/>
      <c r="E26" s="193"/>
      <c r="F26" s="193"/>
      <c r="G26" s="193"/>
      <c r="H26" s="193"/>
    </row>
    <row r="27" spans="2:8" x14ac:dyDescent="0.25">
      <c r="B27" s="193"/>
      <c r="C27" s="193"/>
      <c r="D27" s="193"/>
      <c r="E27" s="193"/>
      <c r="F27" s="193"/>
      <c r="G27" s="193"/>
      <c r="H27" s="193"/>
    </row>
    <row r="28" spans="2:8" x14ac:dyDescent="0.25">
      <c r="B28" s="193"/>
      <c r="C28" s="193"/>
      <c r="D28" s="193"/>
      <c r="E28" s="193"/>
      <c r="F28" s="193"/>
      <c r="G28" s="193"/>
      <c r="H28" s="193"/>
    </row>
    <row r="29" spans="2:8" x14ac:dyDescent="0.25">
      <c r="B29" s="193"/>
      <c r="C29" s="193"/>
      <c r="D29" s="193"/>
      <c r="E29" s="193"/>
      <c r="F29" s="193"/>
      <c r="G29" s="193"/>
      <c r="H29" s="193"/>
    </row>
    <row r="30" spans="2:8" x14ac:dyDescent="0.25">
      <c r="B30" s="193"/>
      <c r="C30" s="193"/>
      <c r="D30" s="193"/>
      <c r="E30" s="193"/>
      <c r="F30" s="193"/>
      <c r="G30" s="193"/>
      <c r="H30" s="193"/>
    </row>
    <row r="31" spans="2:8" x14ac:dyDescent="0.25">
      <c r="B31" s="193"/>
      <c r="C31" s="193"/>
      <c r="D31" s="193"/>
      <c r="E31" s="193"/>
      <c r="F31" s="193"/>
      <c r="G31" s="193"/>
      <c r="H31" s="193"/>
    </row>
    <row r="32" spans="2:8" x14ac:dyDescent="0.25">
      <c r="B32" s="193"/>
      <c r="C32" s="193"/>
      <c r="D32" s="193"/>
      <c r="E32" s="193"/>
      <c r="F32" s="193"/>
      <c r="G32" s="193"/>
      <c r="H32" s="193"/>
    </row>
    <row r="33" spans="2:8" x14ac:dyDescent="0.25">
      <c r="B33" s="193"/>
      <c r="C33" s="193"/>
      <c r="D33" s="193"/>
      <c r="E33" s="193"/>
      <c r="F33" s="193"/>
      <c r="G33" s="193"/>
      <c r="H33" s="193"/>
    </row>
    <row r="34" spans="2:8" x14ac:dyDescent="0.25">
      <c r="B34" s="193"/>
      <c r="C34" s="193"/>
      <c r="D34" s="193"/>
      <c r="E34" s="193"/>
      <c r="F34" s="193"/>
      <c r="G34" s="193"/>
      <c r="H34" s="193"/>
    </row>
    <row r="35" spans="2:8" x14ac:dyDescent="0.25">
      <c r="B35" s="193"/>
      <c r="C35" s="193"/>
      <c r="D35" s="193"/>
      <c r="E35" s="193"/>
      <c r="F35" s="193"/>
      <c r="G35" s="193"/>
      <c r="H35" s="193"/>
    </row>
    <row r="36" spans="2:8" x14ac:dyDescent="0.25">
      <c r="B36" s="193"/>
      <c r="C36" s="193"/>
      <c r="D36" s="193"/>
      <c r="E36" s="193"/>
      <c r="F36" s="193"/>
      <c r="G36" s="193"/>
      <c r="H36" s="193"/>
    </row>
    <row r="37" spans="2:8" x14ac:dyDescent="0.25">
      <c r="B37" s="193"/>
      <c r="C37" s="193"/>
      <c r="D37" s="193"/>
      <c r="E37" s="193"/>
      <c r="F37" s="193"/>
      <c r="G37" s="193"/>
      <c r="H37" s="193"/>
    </row>
    <row r="38" spans="2:8" x14ac:dyDescent="0.25">
      <c r="B38" s="193"/>
      <c r="C38" s="193"/>
      <c r="D38" s="193"/>
      <c r="E38" s="193"/>
      <c r="F38" s="193"/>
      <c r="G38" s="193"/>
      <c r="H38" s="193"/>
    </row>
    <row r="39" spans="2:8" x14ac:dyDescent="0.25">
      <c r="B39" s="193"/>
      <c r="C39" s="193"/>
      <c r="D39" s="193"/>
      <c r="E39" s="193"/>
      <c r="F39" s="193"/>
      <c r="G39" s="193"/>
      <c r="H39" s="193"/>
    </row>
    <row r="40" spans="2:8" ht="31.5" customHeight="1" x14ac:dyDescent="0.25">
      <c r="B40" s="192"/>
      <c r="C40" s="193"/>
      <c r="D40" s="193"/>
      <c r="E40" s="193"/>
      <c r="F40" s="192"/>
      <c r="G40" s="192"/>
      <c r="H40" s="192"/>
    </row>
    <row r="41" spans="2:8" ht="15.75" x14ac:dyDescent="0.25">
      <c r="B41" s="194"/>
      <c r="C41" s="192"/>
      <c r="D41" s="192"/>
      <c r="E41" s="192"/>
      <c r="F41" s="194"/>
      <c r="G41" s="194"/>
      <c r="H41" s="194"/>
    </row>
    <row r="42" spans="2:8" x14ac:dyDescent="0.25">
      <c r="C42" s="194"/>
      <c r="D42" s="194"/>
      <c r="E42" s="194"/>
    </row>
  </sheetData>
  <mergeCells count="22">
    <mergeCell ref="F10:F13"/>
    <mergeCell ref="G10:G13"/>
    <mergeCell ref="F14:F15"/>
    <mergeCell ref="G14:G15"/>
    <mergeCell ref="D14:D15"/>
    <mergeCell ref="E14:E15"/>
    <mergeCell ref="B16:H16"/>
    <mergeCell ref="C5:E7"/>
    <mergeCell ref="F5:F9"/>
    <mergeCell ref="B3:H3"/>
    <mergeCell ref="C4:E4"/>
    <mergeCell ref="B5:B7"/>
    <mergeCell ref="G5:G9"/>
    <mergeCell ref="H5:H9"/>
    <mergeCell ref="H14:H15"/>
    <mergeCell ref="B10:B13"/>
    <mergeCell ref="C10:C13"/>
    <mergeCell ref="D10:D13"/>
    <mergeCell ref="E10:E13"/>
    <mergeCell ref="H10:H13"/>
    <mergeCell ref="B14:B15"/>
    <mergeCell ref="C14:C15"/>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53"/>
  <sheetViews>
    <sheetView zoomScale="66" zoomScaleNormal="66" workbookViewId="0">
      <selection activeCell="N8" sqref="N8:O9"/>
    </sheetView>
  </sheetViews>
  <sheetFormatPr defaultRowHeight="15" x14ac:dyDescent="0.25"/>
  <cols>
    <col min="2" max="2" width="16.85546875" customWidth="1"/>
    <col min="3" max="3" width="31.7109375" customWidth="1"/>
    <col min="4" max="4" width="38.42578125" customWidth="1"/>
    <col min="5" max="5" width="24.85546875" customWidth="1"/>
    <col min="6" max="6" width="18.7109375" customWidth="1"/>
    <col min="7" max="7" width="29.42578125" customWidth="1"/>
    <col min="8" max="8" width="12.42578125" customWidth="1"/>
    <col min="9" max="9" width="21" customWidth="1"/>
    <col min="10" max="10" width="11" customWidth="1"/>
    <col min="11" max="11" width="14.42578125" customWidth="1"/>
    <col min="12" max="12" width="10.42578125" bestFit="1" customWidth="1"/>
    <col min="13" max="13" width="14.5703125" bestFit="1" customWidth="1"/>
    <col min="14" max="14" width="12" customWidth="1"/>
    <col min="15" max="15" width="13.7109375" customWidth="1"/>
    <col min="16" max="16" width="48.42578125" customWidth="1"/>
  </cols>
  <sheetData>
    <row r="1" spans="2:16" ht="27" thickBot="1" x14ac:dyDescent="0.45">
      <c r="B1" s="174"/>
      <c r="C1" s="174"/>
      <c r="D1" s="174"/>
      <c r="E1" s="174"/>
      <c r="F1" s="174"/>
      <c r="G1" s="174"/>
      <c r="H1" s="174"/>
      <c r="I1" s="174"/>
      <c r="J1" s="174"/>
      <c r="K1" s="174"/>
      <c r="L1" s="174"/>
      <c r="M1" s="174"/>
      <c r="N1" s="174"/>
      <c r="O1" s="174"/>
      <c r="P1" s="174"/>
    </row>
    <row r="2" spans="2:16" ht="56.25" customHeight="1" thickBot="1" x14ac:dyDescent="0.3">
      <c r="B2" s="817" t="s">
        <v>1538</v>
      </c>
      <c r="C2" s="818"/>
      <c r="D2" s="818"/>
      <c r="E2" s="818"/>
      <c r="F2" s="818"/>
      <c r="G2" s="818"/>
      <c r="H2" s="818"/>
      <c r="I2" s="818"/>
      <c r="J2" s="818"/>
      <c r="K2" s="818"/>
      <c r="L2" s="818"/>
      <c r="M2" s="818"/>
      <c r="N2" s="818"/>
      <c r="O2" s="818"/>
      <c r="P2" s="819"/>
    </row>
    <row r="3" spans="2:16" ht="57.75" customHeight="1" thickBot="1" x14ac:dyDescent="0.3">
      <c r="B3" s="828">
        <v>1</v>
      </c>
      <c r="C3" s="828">
        <v>2</v>
      </c>
      <c r="D3" s="828">
        <v>3</v>
      </c>
      <c r="E3" s="714">
        <v>4</v>
      </c>
      <c r="F3" s="715"/>
      <c r="G3" s="716"/>
      <c r="H3" s="820" t="s">
        <v>1477</v>
      </c>
      <c r="I3" s="821"/>
      <c r="J3" s="821"/>
      <c r="K3" s="821"/>
      <c r="L3" s="821"/>
      <c r="M3" s="821"/>
      <c r="N3" s="821"/>
      <c r="O3" s="821"/>
      <c r="P3" s="316">
        <v>8</v>
      </c>
    </row>
    <row r="4" spans="2:16" ht="36" customHeight="1" thickBot="1" x14ac:dyDescent="0.3">
      <c r="B4" s="729"/>
      <c r="C4" s="729"/>
      <c r="D4" s="729"/>
      <c r="E4" s="720"/>
      <c r="F4" s="721"/>
      <c r="G4" s="722"/>
      <c r="H4" s="820">
        <v>5</v>
      </c>
      <c r="I4" s="821"/>
      <c r="J4" s="821"/>
      <c r="K4" s="821"/>
      <c r="L4" s="310">
        <v>6</v>
      </c>
      <c r="M4" s="311"/>
      <c r="N4" s="826">
        <v>7</v>
      </c>
      <c r="O4" s="827"/>
      <c r="P4" s="723" t="s">
        <v>1479</v>
      </c>
    </row>
    <row r="5" spans="2:16" ht="34.5" customHeight="1" x14ac:dyDescent="0.25">
      <c r="B5" s="302"/>
      <c r="C5" s="723" t="s">
        <v>1380</v>
      </c>
      <c r="D5" s="723" t="s">
        <v>425</v>
      </c>
      <c r="E5" s="714" t="s">
        <v>1569</v>
      </c>
      <c r="F5" s="715"/>
      <c r="G5" s="716"/>
      <c r="H5" s="806" t="s">
        <v>1570</v>
      </c>
      <c r="I5" s="832"/>
      <c r="J5" s="832"/>
      <c r="K5" s="807"/>
      <c r="L5" s="806" t="s">
        <v>1572</v>
      </c>
      <c r="M5" s="807"/>
      <c r="N5" s="312"/>
      <c r="O5" s="315"/>
      <c r="P5" s="724"/>
    </row>
    <row r="6" spans="2:16" ht="87" customHeight="1" thickBot="1" x14ac:dyDescent="0.3">
      <c r="B6" s="727" t="s">
        <v>2</v>
      </c>
      <c r="C6" s="724"/>
      <c r="D6" s="724"/>
      <c r="E6" s="717"/>
      <c r="F6" s="718"/>
      <c r="G6" s="719"/>
      <c r="H6" s="808"/>
      <c r="I6" s="833"/>
      <c r="J6" s="833"/>
      <c r="K6" s="809"/>
      <c r="L6" s="822"/>
      <c r="M6" s="823"/>
      <c r="N6" s="834"/>
      <c r="O6" s="835"/>
      <c r="P6" s="724"/>
    </row>
    <row r="7" spans="2:16" ht="27" hidden="1" customHeight="1" thickBot="1" x14ac:dyDescent="0.3">
      <c r="B7" s="728"/>
      <c r="C7" s="724"/>
      <c r="D7" s="724"/>
      <c r="E7" s="717"/>
      <c r="F7" s="718"/>
      <c r="G7" s="719"/>
      <c r="H7" s="806" t="s">
        <v>1408</v>
      </c>
      <c r="I7" s="807"/>
      <c r="J7" s="806" t="s">
        <v>1571</v>
      </c>
      <c r="K7" s="807"/>
      <c r="L7" s="822"/>
      <c r="M7" s="823"/>
      <c r="N7" s="313"/>
      <c r="O7" s="314"/>
      <c r="P7" s="724"/>
    </row>
    <row r="8" spans="2:16" ht="27" hidden="1" customHeight="1" thickBot="1" x14ac:dyDescent="0.3">
      <c r="B8" s="728"/>
      <c r="C8" s="724"/>
      <c r="D8" s="724"/>
      <c r="E8" s="717"/>
      <c r="F8" s="718"/>
      <c r="G8" s="719"/>
      <c r="H8" s="822"/>
      <c r="I8" s="823"/>
      <c r="J8" s="822"/>
      <c r="K8" s="823"/>
      <c r="L8" s="822"/>
      <c r="M8" s="823"/>
      <c r="N8" s="806" t="s">
        <v>1573</v>
      </c>
      <c r="O8" s="807"/>
      <c r="P8" s="724"/>
    </row>
    <row r="9" spans="2:16" ht="206.25" customHeight="1" thickBot="1" x14ac:dyDescent="0.3">
      <c r="B9" s="728"/>
      <c r="C9" s="724"/>
      <c r="D9" s="724"/>
      <c r="E9" s="717"/>
      <c r="F9" s="718"/>
      <c r="G9" s="719"/>
      <c r="H9" s="808"/>
      <c r="I9" s="809"/>
      <c r="J9" s="808"/>
      <c r="K9" s="809"/>
      <c r="L9" s="808"/>
      <c r="M9" s="809"/>
      <c r="N9" s="808"/>
      <c r="O9" s="809"/>
      <c r="P9" s="724"/>
    </row>
    <row r="10" spans="2:16" ht="42" customHeight="1" thickBot="1" x14ac:dyDescent="0.3">
      <c r="B10" s="728"/>
      <c r="C10" s="724"/>
      <c r="D10" s="724"/>
      <c r="E10" s="717"/>
      <c r="F10" s="718"/>
      <c r="G10" s="719"/>
      <c r="H10" s="303" t="s">
        <v>19</v>
      </c>
      <c r="I10" s="303" t="s">
        <v>20</v>
      </c>
      <c r="J10" s="303" t="s">
        <v>14</v>
      </c>
      <c r="K10" s="303" t="s">
        <v>1478</v>
      </c>
      <c r="L10" s="303" t="s">
        <v>3</v>
      </c>
      <c r="M10" s="303" t="s">
        <v>4</v>
      </c>
      <c r="N10" s="303" t="s">
        <v>5</v>
      </c>
      <c r="O10" s="303" t="s">
        <v>6</v>
      </c>
      <c r="P10" s="724"/>
    </row>
    <row r="11" spans="2:16" ht="73.5" thickBot="1" x14ac:dyDescent="0.3">
      <c r="B11" s="729"/>
      <c r="C11" s="726"/>
      <c r="D11" s="725"/>
      <c r="E11" s="720"/>
      <c r="F11" s="721"/>
      <c r="G11" s="722"/>
      <c r="H11" s="304" t="s">
        <v>9</v>
      </c>
      <c r="I11" s="304" t="s">
        <v>21</v>
      </c>
      <c r="J11" s="304" t="s">
        <v>9</v>
      </c>
      <c r="K11" s="304" t="s">
        <v>21</v>
      </c>
      <c r="L11" s="304" t="s">
        <v>9</v>
      </c>
      <c r="M11" s="304" t="s">
        <v>21</v>
      </c>
      <c r="N11" s="304" t="s">
        <v>9</v>
      </c>
      <c r="O11" s="304" t="s">
        <v>21</v>
      </c>
      <c r="P11" s="725"/>
    </row>
    <row r="12" spans="2:16" ht="30" thickBot="1" x14ac:dyDescent="0.3">
      <c r="B12" s="836" t="s">
        <v>1381</v>
      </c>
      <c r="C12" s="837"/>
      <c r="D12" s="837"/>
      <c r="E12" s="837"/>
      <c r="F12" s="837"/>
      <c r="G12" s="837"/>
      <c r="H12" s="837"/>
      <c r="I12" s="837"/>
      <c r="J12" s="837"/>
      <c r="K12" s="837"/>
      <c r="L12" s="837"/>
      <c r="M12" s="837"/>
      <c r="N12" s="837"/>
      <c r="O12" s="837"/>
      <c r="P12" s="838"/>
    </row>
    <row r="13" spans="2:16" ht="27" thickBot="1" x14ac:dyDescent="0.3">
      <c r="B13" s="829" t="s">
        <v>1481</v>
      </c>
      <c r="C13" s="830"/>
      <c r="D13" s="830"/>
      <c r="E13" s="830"/>
      <c r="F13" s="830"/>
      <c r="G13" s="830"/>
      <c r="H13" s="830"/>
      <c r="I13" s="830"/>
      <c r="J13" s="830"/>
      <c r="K13" s="830"/>
      <c r="L13" s="830"/>
      <c r="M13" s="830"/>
      <c r="N13" s="830"/>
      <c r="O13" s="830"/>
      <c r="P13" s="831"/>
    </row>
    <row r="14" spans="2:16" ht="15" customHeight="1" x14ac:dyDescent="0.25">
      <c r="B14" s="777">
        <v>1</v>
      </c>
      <c r="C14" s="824" t="s">
        <v>1480</v>
      </c>
      <c r="D14" s="788" t="s">
        <v>1178</v>
      </c>
      <c r="E14" s="801" t="s">
        <v>1484</v>
      </c>
      <c r="F14" s="801"/>
      <c r="G14" s="802"/>
      <c r="H14" s="810">
        <v>519</v>
      </c>
      <c r="I14" s="810">
        <v>6704</v>
      </c>
      <c r="J14" s="810">
        <v>148</v>
      </c>
      <c r="K14" s="810">
        <v>1333</v>
      </c>
      <c r="L14" s="810">
        <v>72</v>
      </c>
      <c r="M14" s="810">
        <v>244</v>
      </c>
      <c r="N14" s="810">
        <v>0</v>
      </c>
      <c r="O14" s="810">
        <v>205</v>
      </c>
      <c r="P14" s="810">
        <v>4135</v>
      </c>
    </row>
    <row r="15" spans="2:16" ht="93.75" customHeight="1" thickBot="1" x14ac:dyDescent="0.3">
      <c r="B15" s="772"/>
      <c r="C15" s="825"/>
      <c r="D15" s="781"/>
      <c r="E15" s="803"/>
      <c r="F15" s="803"/>
      <c r="G15" s="804"/>
      <c r="H15" s="811"/>
      <c r="I15" s="811"/>
      <c r="J15" s="811"/>
      <c r="K15" s="811"/>
      <c r="L15" s="811"/>
      <c r="M15" s="811"/>
      <c r="N15" s="811"/>
      <c r="O15" s="811"/>
      <c r="P15" s="811"/>
    </row>
    <row r="16" spans="2:16" ht="66.75" customHeight="1" thickBot="1" x14ac:dyDescent="0.3">
      <c r="B16" s="711" t="s">
        <v>1482</v>
      </c>
      <c r="C16" s="712"/>
      <c r="D16" s="712"/>
      <c r="E16" s="712"/>
      <c r="F16" s="712"/>
      <c r="G16" s="712"/>
      <c r="H16" s="712"/>
      <c r="I16" s="712"/>
      <c r="J16" s="712"/>
      <c r="K16" s="712"/>
      <c r="L16" s="712"/>
      <c r="M16" s="712"/>
      <c r="N16" s="712"/>
      <c r="O16" s="712"/>
      <c r="P16" s="713"/>
    </row>
    <row r="17" spans="2:16" ht="60.75" customHeight="1" thickBot="1" x14ac:dyDescent="0.3">
      <c r="B17" s="733">
        <v>2</v>
      </c>
      <c r="C17" s="739" t="s">
        <v>1486</v>
      </c>
      <c r="D17" s="815" t="s">
        <v>484</v>
      </c>
      <c r="E17" s="759" t="s">
        <v>1326</v>
      </c>
      <c r="F17" s="760"/>
      <c r="G17" s="761"/>
      <c r="H17" s="744">
        <v>184</v>
      </c>
      <c r="I17" s="744">
        <v>6439</v>
      </c>
      <c r="J17" s="744">
        <v>98</v>
      </c>
      <c r="K17" s="744">
        <v>2288</v>
      </c>
      <c r="L17" s="744">
        <v>42</v>
      </c>
      <c r="M17" s="744">
        <v>1350</v>
      </c>
      <c r="N17" s="744">
        <v>1</v>
      </c>
      <c r="O17" s="744">
        <v>471</v>
      </c>
      <c r="P17" s="744">
        <v>3143</v>
      </c>
    </row>
    <row r="18" spans="2:16" ht="45.75" customHeight="1" thickBot="1" x14ac:dyDescent="0.3">
      <c r="B18" s="734"/>
      <c r="C18" s="740"/>
      <c r="D18" s="816"/>
      <c r="E18" s="759" t="s">
        <v>1327</v>
      </c>
      <c r="F18" s="760"/>
      <c r="G18" s="761"/>
      <c r="H18" s="745"/>
      <c r="I18" s="745"/>
      <c r="J18" s="745"/>
      <c r="K18" s="745"/>
      <c r="L18" s="745"/>
      <c r="M18" s="745"/>
      <c r="N18" s="745"/>
      <c r="O18" s="745"/>
      <c r="P18" s="745"/>
    </row>
    <row r="19" spans="2:16" ht="90" customHeight="1" thickBot="1" x14ac:dyDescent="0.45">
      <c r="B19" s="734"/>
      <c r="C19" s="740"/>
      <c r="D19" s="290" t="s">
        <v>1483</v>
      </c>
      <c r="E19" s="759" t="s">
        <v>1328</v>
      </c>
      <c r="F19" s="760"/>
      <c r="G19" s="761"/>
      <c r="H19" s="745"/>
      <c r="I19" s="745"/>
      <c r="J19" s="745"/>
      <c r="K19" s="745"/>
      <c r="L19" s="745"/>
      <c r="M19" s="745"/>
      <c r="N19" s="745"/>
      <c r="O19" s="745"/>
      <c r="P19" s="745"/>
    </row>
    <row r="20" spans="2:16" ht="67.5" customHeight="1" thickBot="1" x14ac:dyDescent="0.3">
      <c r="B20" s="735"/>
      <c r="C20" s="749"/>
      <c r="D20" s="287" t="s">
        <v>486</v>
      </c>
      <c r="E20" s="759" t="s">
        <v>1329</v>
      </c>
      <c r="F20" s="760"/>
      <c r="G20" s="761"/>
      <c r="H20" s="746"/>
      <c r="I20" s="746"/>
      <c r="J20" s="746"/>
      <c r="K20" s="746"/>
      <c r="L20" s="746"/>
      <c r="M20" s="746"/>
      <c r="N20" s="746"/>
      <c r="O20" s="746"/>
      <c r="P20" s="746"/>
    </row>
    <row r="21" spans="2:16" ht="49.5" customHeight="1" thickBot="1" x14ac:dyDescent="0.3">
      <c r="B21" s="741" t="s">
        <v>1485</v>
      </c>
      <c r="C21" s="742"/>
      <c r="D21" s="742"/>
      <c r="E21" s="742"/>
      <c r="F21" s="742"/>
      <c r="G21" s="742"/>
      <c r="H21" s="742"/>
      <c r="I21" s="742"/>
      <c r="J21" s="742"/>
      <c r="K21" s="742"/>
      <c r="L21" s="742"/>
      <c r="M21" s="742"/>
      <c r="N21" s="742"/>
      <c r="O21" s="742"/>
      <c r="P21" s="743"/>
    </row>
    <row r="22" spans="2:16" ht="38.25" customHeight="1" thickBot="1" x14ac:dyDescent="0.3">
      <c r="B22" s="776">
        <v>3</v>
      </c>
      <c r="C22" s="812" t="s">
        <v>1487</v>
      </c>
      <c r="D22" s="780" t="s">
        <v>434</v>
      </c>
      <c r="E22" s="759" t="s">
        <v>1489</v>
      </c>
      <c r="F22" s="760"/>
      <c r="G22" s="761"/>
      <c r="H22" s="762">
        <v>295</v>
      </c>
      <c r="I22" s="762">
        <v>4764</v>
      </c>
      <c r="J22" s="744">
        <v>120</v>
      </c>
      <c r="K22" s="744">
        <v>969</v>
      </c>
      <c r="L22" s="744">
        <v>798</v>
      </c>
      <c r="M22" s="744">
        <v>10670</v>
      </c>
      <c r="N22" s="744">
        <v>5</v>
      </c>
      <c r="O22" s="744">
        <v>291</v>
      </c>
      <c r="P22" s="762">
        <v>8201</v>
      </c>
    </row>
    <row r="23" spans="2:16" ht="34.5" customHeight="1" thickBot="1" x14ac:dyDescent="0.3">
      <c r="B23" s="777"/>
      <c r="C23" s="813"/>
      <c r="D23" s="788"/>
      <c r="E23" s="759" t="s">
        <v>1227</v>
      </c>
      <c r="F23" s="760"/>
      <c r="G23" s="761"/>
      <c r="H23" s="763"/>
      <c r="I23" s="763"/>
      <c r="J23" s="745"/>
      <c r="K23" s="745"/>
      <c r="L23" s="745"/>
      <c r="M23" s="745"/>
      <c r="N23" s="745"/>
      <c r="O23" s="745"/>
      <c r="P23" s="763"/>
    </row>
    <row r="24" spans="2:16" ht="46.5" customHeight="1" thickBot="1" x14ac:dyDescent="0.3">
      <c r="B24" s="777"/>
      <c r="C24" s="813"/>
      <c r="D24" s="781"/>
      <c r="E24" s="759" t="s">
        <v>1228</v>
      </c>
      <c r="F24" s="760"/>
      <c r="G24" s="761"/>
      <c r="H24" s="763"/>
      <c r="I24" s="763"/>
      <c r="J24" s="745"/>
      <c r="K24" s="745"/>
      <c r="L24" s="745"/>
      <c r="M24" s="745"/>
      <c r="N24" s="745"/>
      <c r="O24" s="745"/>
      <c r="P24" s="763"/>
    </row>
    <row r="25" spans="2:16" ht="90" customHeight="1" thickBot="1" x14ac:dyDescent="0.3">
      <c r="B25" s="777"/>
      <c r="C25" s="813"/>
      <c r="D25" s="287" t="s">
        <v>1488</v>
      </c>
      <c r="E25" s="759" t="s">
        <v>1229</v>
      </c>
      <c r="F25" s="760"/>
      <c r="G25" s="761"/>
      <c r="H25" s="763"/>
      <c r="I25" s="763"/>
      <c r="J25" s="745"/>
      <c r="K25" s="745"/>
      <c r="L25" s="745"/>
      <c r="M25" s="745"/>
      <c r="N25" s="745"/>
      <c r="O25" s="745"/>
      <c r="P25" s="763"/>
    </row>
    <row r="26" spans="2:16" ht="66.75" customHeight="1" thickBot="1" x14ac:dyDescent="0.3">
      <c r="B26" s="777"/>
      <c r="C26" s="813"/>
      <c r="D26" s="287" t="s">
        <v>1491</v>
      </c>
      <c r="E26" s="759" t="s">
        <v>1230</v>
      </c>
      <c r="F26" s="760"/>
      <c r="G26" s="761"/>
      <c r="H26" s="763"/>
      <c r="I26" s="763"/>
      <c r="J26" s="745"/>
      <c r="K26" s="745"/>
      <c r="L26" s="745"/>
      <c r="M26" s="745"/>
      <c r="N26" s="745"/>
      <c r="O26" s="745"/>
      <c r="P26" s="763"/>
    </row>
    <row r="27" spans="2:16" ht="87.75" customHeight="1" thickBot="1" x14ac:dyDescent="0.3">
      <c r="B27" s="777"/>
      <c r="C27" s="814"/>
      <c r="D27" s="287" t="s">
        <v>1490</v>
      </c>
      <c r="E27" s="759" t="s">
        <v>1238</v>
      </c>
      <c r="F27" s="760"/>
      <c r="G27" s="761"/>
      <c r="H27" s="764"/>
      <c r="I27" s="764"/>
      <c r="J27" s="746"/>
      <c r="K27" s="746"/>
      <c r="L27" s="746"/>
      <c r="M27" s="746"/>
      <c r="N27" s="746"/>
      <c r="O27" s="746"/>
      <c r="P27" s="764"/>
    </row>
    <row r="28" spans="2:16" ht="32.25" customHeight="1" thickBot="1" x14ac:dyDescent="0.3">
      <c r="B28" s="777"/>
      <c r="C28" s="782" t="s">
        <v>1492</v>
      </c>
      <c r="D28" s="730" t="s">
        <v>439</v>
      </c>
      <c r="E28" s="741" t="s">
        <v>1236</v>
      </c>
      <c r="F28" s="742"/>
      <c r="G28" s="743"/>
      <c r="H28" s="762">
        <v>55</v>
      </c>
      <c r="I28" s="762">
        <v>990</v>
      </c>
      <c r="J28" s="744">
        <v>30</v>
      </c>
      <c r="K28" s="744">
        <v>193</v>
      </c>
      <c r="L28" s="744">
        <v>141</v>
      </c>
      <c r="M28" s="744">
        <v>2393</v>
      </c>
      <c r="N28" s="744">
        <v>0</v>
      </c>
      <c r="O28" s="744">
        <v>86</v>
      </c>
      <c r="P28" s="762">
        <v>2199</v>
      </c>
    </row>
    <row r="29" spans="2:16" ht="48.75" customHeight="1" thickBot="1" x14ac:dyDescent="0.3">
      <c r="B29" s="777"/>
      <c r="C29" s="783"/>
      <c r="D29" s="731"/>
      <c r="E29" s="750" t="s">
        <v>1237</v>
      </c>
      <c r="F29" s="751"/>
      <c r="G29" s="752"/>
      <c r="H29" s="763"/>
      <c r="I29" s="763"/>
      <c r="J29" s="745"/>
      <c r="K29" s="745"/>
      <c r="L29" s="745"/>
      <c r="M29" s="745"/>
      <c r="N29" s="745"/>
      <c r="O29" s="745"/>
      <c r="P29" s="763"/>
    </row>
    <row r="30" spans="2:16" ht="38.25" hidden="1" customHeight="1" thickBot="1" x14ac:dyDescent="0.3">
      <c r="B30" s="777"/>
      <c r="C30" s="784"/>
      <c r="D30" s="732"/>
      <c r="E30" s="753"/>
      <c r="F30" s="754"/>
      <c r="G30" s="755"/>
      <c r="H30" s="764"/>
      <c r="I30" s="764"/>
      <c r="J30" s="746"/>
      <c r="K30" s="746"/>
      <c r="L30" s="746"/>
      <c r="M30" s="746"/>
      <c r="N30" s="746"/>
      <c r="O30" s="746"/>
      <c r="P30" s="764"/>
    </row>
    <row r="31" spans="2:16" ht="53.25" thickBot="1" x14ac:dyDescent="0.3">
      <c r="B31" s="777"/>
      <c r="C31" s="782" t="s">
        <v>1493</v>
      </c>
      <c r="D31" s="287" t="s">
        <v>438</v>
      </c>
      <c r="E31" s="759" t="s">
        <v>1233</v>
      </c>
      <c r="F31" s="760"/>
      <c r="G31" s="761"/>
      <c r="H31" s="762">
        <v>89</v>
      </c>
      <c r="I31" s="762">
        <v>1911</v>
      </c>
      <c r="J31" s="744">
        <v>33</v>
      </c>
      <c r="K31" s="744">
        <v>276</v>
      </c>
      <c r="L31" s="744">
        <v>179</v>
      </c>
      <c r="M31" s="744">
        <v>3325</v>
      </c>
      <c r="N31" s="744">
        <v>1</v>
      </c>
      <c r="O31" s="744">
        <v>88</v>
      </c>
      <c r="P31" s="762">
        <v>2289</v>
      </c>
    </row>
    <row r="32" spans="2:16" ht="53.25" thickBot="1" x14ac:dyDescent="0.3">
      <c r="B32" s="777"/>
      <c r="C32" s="783"/>
      <c r="D32" s="287" t="s">
        <v>1494</v>
      </c>
      <c r="E32" s="759" t="s">
        <v>1234</v>
      </c>
      <c r="F32" s="760"/>
      <c r="G32" s="761"/>
      <c r="H32" s="763"/>
      <c r="I32" s="763"/>
      <c r="J32" s="745"/>
      <c r="K32" s="745"/>
      <c r="L32" s="745"/>
      <c r="M32" s="745"/>
      <c r="N32" s="745"/>
      <c r="O32" s="745"/>
      <c r="P32" s="763"/>
    </row>
    <row r="33" spans="2:16" ht="63.75" customHeight="1" thickBot="1" x14ac:dyDescent="0.3">
      <c r="B33" s="777"/>
      <c r="C33" s="784"/>
      <c r="D33" s="195" t="s">
        <v>1495</v>
      </c>
      <c r="E33" s="759" t="s">
        <v>1235</v>
      </c>
      <c r="F33" s="760"/>
      <c r="G33" s="761"/>
      <c r="H33" s="764"/>
      <c r="I33" s="764"/>
      <c r="J33" s="746"/>
      <c r="K33" s="746"/>
      <c r="L33" s="746"/>
      <c r="M33" s="746"/>
      <c r="N33" s="746"/>
      <c r="O33" s="746"/>
      <c r="P33" s="764"/>
    </row>
    <row r="34" spans="2:16" ht="26.25" customHeight="1" thickBot="1" x14ac:dyDescent="0.3">
      <c r="B34" s="777"/>
      <c r="C34" s="782" t="s">
        <v>1496</v>
      </c>
      <c r="D34" s="839" t="s">
        <v>436</v>
      </c>
      <c r="E34" s="759" t="s">
        <v>1231</v>
      </c>
      <c r="F34" s="760"/>
      <c r="G34" s="761"/>
      <c r="H34" s="762">
        <v>68</v>
      </c>
      <c r="I34" s="762">
        <v>1096</v>
      </c>
      <c r="J34" s="744">
        <v>37</v>
      </c>
      <c r="K34" s="744">
        <v>181</v>
      </c>
      <c r="L34" s="744">
        <v>114</v>
      </c>
      <c r="M34" s="744">
        <v>2060</v>
      </c>
      <c r="N34" s="744">
        <v>1</v>
      </c>
      <c r="O34" s="744">
        <v>65</v>
      </c>
      <c r="P34" s="762">
        <v>1591</v>
      </c>
    </row>
    <row r="35" spans="2:16" ht="26.25" customHeight="1" thickBot="1" x14ac:dyDescent="0.3">
      <c r="B35" s="777"/>
      <c r="C35" s="783"/>
      <c r="D35" s="839"/>
      <c r="E35" s="759"/>
      <c r="F35" s="760"/>
      <c r="G35" s="761"/>
      <c r="H35" s="763"/>
      <c r="I35" s="763"/>
      <c r="J35" s="745"/>
      <c r="K35" s="745"/>
      <c r="L35" s="745"/>
      <c r="M35" s="745"/>
      <c r="N35" s="745"/>
      <c r="O35" s="745"/>
      <c r="P35" s="763"/>
    </row>
    <row r="36" spans="2:16" ht="69.75" customHeight="1" thickBot="1" x14ac:dyDescent="0.3">
      <c r="B36" s="777"/>
      <c r="C36" s="783"/>
      <c r="D36" s="288" t="s">
        <v>437</v>
      </c>
      <c r="E36" s="750" t="s">
        <v>1232</v>
      </c>
      <c r="F36" s="751"/>
      <c r="G36" s="752"/>
      <c r="H36" s="763"/>
      <c r="I36" s="763"/>
      <c r="J36" s="745"/>
      <c r="K36" s="745"/>
      <c r="L36" s="745"/>
      <c r="M36" s="745"/>
      <c r="N36" s="745"/>
      <c r="O36" s="745"/>
      <c r="P36" s="763"/>
    </row>
    <row r="37" spans="2:16" ht="45" customHeight="1" thickBot="1" x14ac:dyDescent="0.3">
      <c r="B37" s="711" t="s">
        <v>1497</v>
      </c>
      <c r="C37" s="712"/>
      <c r="D37" s="712"/>
      <c r="E37" s="712"/>
      <c r="F37" s="712"/>
      <c r="G37" s="712"/>
      <c r="H37" s="712"/>
      <c r="I37" s="712"/>
      <c r="J37" s="712"/>
      <c r="K37" s="712"/>
      <c r="L37" s="712"/>
      <c r="M37" s="712"/>
      <c r="N37" s="712"/>
      <c r="O37" s="712"/>
      <c r="P37" s="713"/>
    </row>
    <row r="38" spans="2:16" ht="39" customHeight="1" thickBot="1" x14ac:dyDescent="0.3">
      <c r="B38" s="733">
        <v>4</v>
      </c>
      <c r="C38" s="733" t="s">
        <v>1058</v>
      </c>
      <c r="D38" s="771" t="s">
        <v>1498</v>
      </c>
      <c r="E38" s="711" t="s">
        <v>1225</v>
      </c>
      <c r="F38" s="712"/>
      <c r="G38" s="713"/>
      <c r="H38" s="780">
        <v>136</v>
      </c>
      <c r="I38" s="780">
        <v>2329</v>
      </c>
      <c r="J38" s="780">
        <v>50</v>
      </c>
      <c r="K38" s="780">
        <v>439</v>
      </c>
      <c r="L38" s="780">
        <v>26</v>
      </c>
      <c r="M38" s="780">
        <v>298</v>
      </c>
      <c r="N38" s="780">
        <v>1</v>
      </c>
      <c r="O38" s="780">
        <v>111</v>
      </c>
      <c r="P38" s="752">
        <v>1705</v>
      </c>
    </row>
    <row r="39" spans="2:16" ht="61.5" customHeight="1" thickBot="1" x14ac:dyDescent="0.3">
      <c r="B39" s="735"/>
      <c r="C39" s="735"/>
      <c r="D39" s="772"/>
      <c r="E39" s="711" t="s">
        <v>1226</v>
      </c>
      <c r="F39" s="712"/>
      <c r="G39" s="713"/>
      <c r="H39" s="781"/>
      <c r="I39" s="781"/>
      <c r="J39" s="781"/>
      <c r="K39" s="781"/>
      <c r="L39" s="781"/>
      <c r="M39" s="781"/>
      <c r="N39" s="781"/>
      <c r="O39" s="781"/>
      <c r="P39" s="755"/>
    </row>
    <row r="40" spans="2:16" ht="25.5" customHeight="1" x14ac:dyDescent="0.25">
      <c r="B40" s="756" t="s">
        <v>1499</v>
      </c>
      <c r="C40" s="799"/>
      <c r="D40" s="799"/>
      <c r="E40" s="799"/>
      <c r="F40" s="799"/>
      <c r="G40" s="799"/>
      <c r="H40" s="799"/>
      <c r="I40" s="799"/>
      <c r="J40" s="799"/>
      <c r="K40" s="799"/>
      <c r="L40" s="799"/>
      <c r="M40" s="799"/>
      <c r="N40" s="799"/>
      <c r="O40" s="799"/>
      <c r="P40" s="800"/>
    </row>
    <row r="41" spans="2:16" ht="25.5" customHeight="1" x14ac:dyDescent="0.25">
      <c r="B41" s="757"/>
      <c r="C41" s="801"/>
      <c r="D41" s="801"/>
      <c r="E41" s="801"/>
      <c r="F41" s="801"/>
      <c r="G41" s="801"/>
      <c r="H41" s="801"/>
      <c r="I41" s="801"/>
      <c r="J41" s="801"/>
      <c r="K41" s="801"/>
      <c r="L41" s="801"/>
      <c r="M41" s="801"/>
      <c r="N41" s="801"/>
      <c r="O41" s="801"/>
      <c r="P41" s="802"/>
    </row>
    <row r="42" spans="2:16" ht="3.75" customHeight="1" thickBot="1" x14ac:dyDescent="0.3">
      <c r="B42" s="757"/>
      <c r="C42" s="801"/>
      <c r="D42" s="801"/>
      <c r="E42" s="801"/>
      <c r="F42" s="801"/>
      <c r="G42" s="801"/>
      <c r="H42" s="801"/>
      <c r="I42" s="801"/>
      <c r="J42" s="801"/>
      <c r="K42" s="801"/>
      <c r="L42" s="801"/>
      <c r="M42" s="801"/>
      <c r="N42" s="801"/>
      <c r="O42" s="801"/>
      <c r="P42" s="802"/>
    </row>
    <row r="43" spans="2:16" ht="13.5" hidden="1" customHeight="1" thickBot="1" x14ac:dyDescent="0.3">
      <c r="B43" s="757"/>
      <c r="C43" s="801"/>
      <c r="D43" s="801"/>
      <c r="E43" s="801"/>
      <c r="F43" s="801"/>
      <c r="G43" s="801"/>
      <c r="H43" s="801"/>
      <c r="I43" s="801"/>
      <c r="J43" s="801"/>
      <c r="K43" s="801"/>
      <c r="L43" s="801"/>
      <c r="M43" s="801"/>
      <c r="N43" s="801"/>
      <c r="O43" s="801"/>
      <c r="P43" s="802"/>
    </row>
    <row r="44" spans="2:16" ht="25.5" hidden="1" customHeight="1" thickBot="1" x14ac:dyDescent="0.3">
      <c r="B44" s="757"/>
      <c r="C44" s="801"/>
      <c r="D44" s="801"/>
      <c r="E44" s="801"/>
      <c r="F44" s="801"/>
      <c r="G44" s="801"/>
      <c r="H44" s="801"/>
      <c r="I44" s="801"/>
      <c r="J44" s="801"/>
      <c r="K44" s="801"/>
      <c r="L44" s="801"/>
      <c r="M44" s="801"/>
      <c r="N44" s="801"/>
      <c r="O44" s="801"/>
      <c r="P44" s="802"/>
    </row>
    <row r="45" spans="2:16" ht="25.5" hidden="1" customHeight="1" thickBot="1" x14ac:dyDescent="0.3">
      <c r="B45" s="757"/>
      <c r="C45" s="801"/>
      <c r="D45" s="801"/>
      <c r="E45" s="801"/>
      <c r="F45" s="801"/>
      <c r="G45" s="801"/>
      <c r="H45" s="801"/>
      <c r="I45" s="801"/>
      <c r="J45" s="801"/>
      <c r="K45" s="801"/>
      <c r="L45" s="801"/>
      <c r="M45" s="801"/>
      <c r="N45" s="801"/>
      <c r="O45" s="801"/>
      <c r="P45" s="802"/>
    </row>
    <row r="46" spans="2:16" ht="25.5" hidden="1" customHeight="1" thickBot="1" x14ac:dyDescent="0.3">
      <c r="B46" s="758"/>
      <c r="C46" s="803"/>
      <c r="D46" s="803"/>
      <c r="E46" s="803"/>
      <c r="F46" s="803"/>
      <c r="G46" s="803"/>
      <c r="H46" s="803"/>
      <c r="I46" s="803"/>
      <c r="J46" s="803"/>
      <c r="K46" s="803"/>
      <c r="L46" s="803"/>
      <c r="M46" s="803"/>
      <c r="N46" s="803"/>
      <c r="O46" s="803"/>
      <c r="P46" s="804"/>
    </row>
    <row r="47" spans="2:16" ht="53.25" thickBot="1" x14ac:dyDescent="0.3">
      <c r="B47" s="776">
        <v>5</v>
      </c>
      <c r="C47" s="292" t="s">
        <v>1500</v>
      </c>
      <c r="D47" s="291" t="s">
        <v>449</v>
      </c>
      <c r="E47" s="785" t="s">
        <v>1251</v>
      </c>
      <c r="F47" s="786"/>
      <c r="G47" s="787"/>
      <c r="H47" s="175">
        <v>72</v>
      </c>
      <c r="I47" s="175">
        <v>1415</v>
      </c>
      <c r="J47" s="175">
        <v>19</v>
      </c>
      <c r="K47" s="175">
        <v>287</v>
      </c>
      <c r="L47" s="175">
        <v>25</v>
      </c>
      <c r="M47" s="175">
        <v>569</v>
      </c>
      <c r="N47" s="175">
        <v>1</v>
      </c>
      <c r="O47" s="175">
        <v>65</v>
      </c>
      <c r="P47" s="175">
        <v>894</v>
      </c>
    </row>
    <row r="48" spans="2:16" ht="30.75" customHeight="1" thickBot="1" x14ac:dyDescent="0.3">
      <c r="B48" s="777"/>
      <c r="C48" s="789" t="s">
        <v>239</v>
      </c>
      <c r="D48" s="791" t="s">
        <v>447</v>
      </c>
      <c r="E48" s="785" t="s">
        <v>1247</v>
      </c>
      <c r="F48" s="786"/>
      <c r="G48" s="787"/>
      <c r="H48" s="778">
        <v>564</v>
      </c>
      <c r="I48" s="778">
        <v>9122</v>
      </c>
      <c r="J48" s="778">
        <v>172</v>
      </c>
      <c r="K48" s="778">
        <v>1904</v>
      </c>
      <c r="L48" s="778">
        <v>281</v>
      </c>
      <c r="M48" s="778">
        <v>5516</v>
      </c>
      <c r="N48" s="778">
        <v>0</v>
      </c>
      <c r="O48" s="778">
        <v>297</v>
      </c>
      <c r="P48" s="778">
        <v>11773</v>
      </c>
    </row>
    <row r="49" spans="2:16" ht="27" thickBot="1" x14ac:dyDescent="0.3">
      <c r="B49" s="777"/>
      <c r="C49" s="794"/>
      <c r="D49" s="795"/>
      <c r="E49" s="785" t="s">
        <v>1248</v>
      </c>
      <c r="F49" s="786"/>
      <c r="G49" s="787"/>
      <c r="H49" s="793"/>
      <c r="I49" s="793"/>
      <c r="J49" s="793"/>
      <c r="K49" s="793"/>
      <c r="L49" s="793"/>
      <c r="M49" s="793"/>
      <c r="N49" s="793"/>
      <c r="O49" s="793"/>
      <c r="P49" s="793"/>
    </row>
    <row r="50" spans="2:16" ht="27" thickBot="1" x14ac:dyDescent="0.3">
      <c r="B50" s="777"/>
      <c r="C50" s="794"/>
      <c r="D50" s="795"/>
      <c r="E50" s="785" t="s">
        <v>1249</v>
      </c>
      <c r="F50" s="786"/>
      <c r="G50" s="787"/>
      <c r="H50" s="793"/>
      <c r="I50" s="793"/>
      <c r="J50" s="793"/>
      <c r="K50" s="793"/>
      <c r="L50" s="793"/>
      <c r="M50" s="793"/>
      <c r="N50" s="793"/>
      <c r="O50" s="793"/>
      <c r="P50" s="793"/>
    </row>
    <row r="51" spans="2:16" ht="40.5" customHeight="1" thickBot="1" x14ac:dyDescent="0.3">
      <c r="B51" s="777"/>
      <c r="C51" s="790"/>
      <c r="D51" s="792"/>
      <c r="E51" s="785" t="s">
        <v>1250</v>
      </c>
      <c r="F51" s="786"/>
      <c r="G51" s="787"/>
      <c r="H51" s="779"/>
      <c r="I51" s="779"/>
      <c r="J51" s="779"/>
      <c r="K51" s="779"/>
      <c r="L51" s="779"/>
      <c r="M51" s="779"/>
      <c r="N51" s="779"/>
      <c r="O51" s="779"/>
      <c r="P51" s="779"/>
    </row>
    <row r="52" spans="2:16" ht="40.5" customHeight="1" thickBot="1" x14ac:dyDescent="0.3">
      <c r="B52" s="777"/>
      <c r="C52" s="789" t="s">
        <v>1503</v>
      </c>
      <c r="D52" s="791" t="s">
        <v>455</v>
      </c>
      <c r="E52" s="785" t="s">
        <v>1262</v>
      </c>
      <c r="F52" s="786"/>
      <c r="G52" s="787"/>
      <c r="H52" s="796">
        <v>584</v>
      </c>
      <c r="I52" s="796">
        <v>4110</v>
      </c>
      <c r="J52" s="796">
        <v>169</v>
      </c>
      <c r="K52" s="796">
        <v>2093</v>
      </c>
      <c r="L52" s="796">
        <v>263</v>
      </c>
      <c r="M52" s="796">
        <v>4445</v>
      </c>
      <c r="N52" s="796">
        <f>N47+N48</f>
        <v>1</v>
      </c>
      <c r="O52" s="796">
        <v>300</v>
      </c>
      <c r="P52" s="733">
        <v>11207</v>
      </c>
    </row>
    <row r="53" spans="2:16" ht="40.5" customHeight="1" thickBot="1" x14ac:dyDescent="0.3">
      <c r="B53" s="777"/>
      <c r="C53" s="794"/>
      <c r="D53" s="792"/>
      <c r="E53" s="785" t="s">
        <v>1263</v>
      </c>
      <c r="F53" s="786"/>
      <c r="G53" s="787"/>
      <c r="H53" s="797"/>
      <c r="I53" s="797"/>
      <c r="J53" s="797"/>
      <c r="K53" s="797"/>
      <c r="L53" s="797"/>
      <c r="M53" s="797"/>
      <c r="N53" s="797"/>
      <c r="O53" s="797"/>
      <c r="P53" s="734"/>
    </row>
    <row r="54" spans="2:16" ht="52.5" customHeight="1" thickBot="1" x14ac:dyDescent="0.3">
      <c r="B54" s="777"/>
      <c r="C54" s="790"/>
      <c r="D54" s="299" t="s">
        <v>1501</v>
      </c>
      <c r="E54" s="785" t="s">
        <v>1264</v>
      </c>
      <c r="F54" s="786"/>
      <c r="G54" s="787"/>
      <c r="H54" s="798"/>
      <c r="I54" s="798"/>
      <c r="J54" s="798"/>
      <c r="K54" s="798"/>
      <c r="L54" s="798"/>
      <c r="M54" s="798"/>
      <c r="N54" s="798"/>
      <c r="O54" s="798"/>
      <c r="P54" s="735"/>
    </row>
    <row r="55" spans="2:16" ht="47.25" customHeight="1" thickBot="1" x14ac:dyDescent="0.3">
      <c r="B55" s="777"/>
      <c r="C55" s="789" t="s">
        <v>1502</v>
      </c>
      <c r="D55" s="791" t="s">
        <v>453</v>
      </c>
      <c r="E55" s="785" t="s">
        <v>1259</v>
      </c>
      <c r="F55" s="786"/>
      <c r="G55" s="787"/>
      <c r="H55" s="796">
        <v>1041</v>
      </c>
      <c r="I55" s="796">
        <v>18319</v>
      </c>
      <c r="J55" s="796">
        <v>305</v>
      </c>
      <c r="K55" s="796">
        <v>3827</v>
      </c>
      <c r="L55" s="796">
        <v>282</v>
      </c>
      <c r="M55" s="796">
        <v>5750</v>
      </c>
      <c r="N55" s="796">
        <v>9</v>
      </c>
      <c r="O55" s="796">
        <v>508</v>
      </c>
      <c r="P55" s="733">
        <v>18918</v>
      </c>
    </row>
    <row r="56" spans="2:16" ht="48.75" customHeight="1" thickBot="1" x14ac:dyDescent="0.3">
      <c r="B56" s="777"/>
      <c r="C56" s="794"/>
      <c r="D56" s="792"/>
      <c r="E56" s="785" t="s">
        <v>1260</v>
      </c>
      <c r="F56" s="786"/>
      <c r="G56" s="787"/>
      <c r="H56" s="797"/>
      <c r="I56" s="797"/>
      <c r="J56" s="797"/>
      <c r="K56" s="797"/>
      <c r="L56" s="797"/>
      <c r="M56" s="797"/>
      <c r="N56" s="797"/>
      <c r="O56" s="797"/>
      <c r="P56" s="734"/>
    </row>
    <row r="57" spans="2:16" ht="50.25" customHeight="1" thickBot="1" x14ac:dyDescent="0.3">
      <c r="B57" s="777"/>
      <c r="C57" s="790"/>
      <c r="D57" s="299" t="s">
        <v>454</v>
      </c>
      <c r="E57" s="785" t="s">
        <v>1261</v>
      </c>
      <c r="F57" s="786"/>
      <c r="G57" s="787"/>
      <c r="H57" s="798"/>
      <c r="I57" s="798"/>
      <c r="J57" s="798"/>
      <c r="K57" s="798"/>
      <c r="L57" s="798"/>
      <c r="M57" s="798"/>
      <c r="N57" s="798"/>
      <c r="O57" s="798"/>
      <c r="P57" s="735"/>
    </row>
    <row r="58" spans="2:16" ht="33" customHeight="1" thickBot="1" x14ac:dyDescent="0.3">
      <c r="B58" s="777"/>
      <c r="C58" s="789" t="s">
        <v>1504</v>
      </c>
      <c r="D58" s="791" t="s">
        <v>450</v>
      </c>
      <c r="E58" s="785" t="s">
        <v>1252</v>
      </c>
      <c r="F58" s="786"/>
      <c r="G58" s="787"/>
      <c r="H58" s="778">
        <v>500</v>
      </c>
      <c r="I58" s="778">
        <v>7408</v>
      </c>
      <c r="J58" s="778">
        <v>175</v>
      </c>
      <c r="K58" s="778">
        <v>1409</v>
      </c>
      <c r="L58" s="778">
        <v>216</v>
      </c>
      <c r="M58" s="778">
        <v>3314</v>
      </c>
      <c r="N58" s="778">
        <v>1</v>
      </c>
      <c r="O58" s="778">
        <v>202</v>
      </c>
      <c r="P58" s="780">
        <v>7817</v>
      </c>
    </row>
    <row r="59" spans="2:16" ht="30.75" customHeight="1" thickBot="1" x14ac:dyDescent="0.3">
      <c r="B59" s="777"/>
      <c r="C59" s="794"/>
      <c r="D59" s="795"/>
      <c r="E59" s="785" t="s">
        <v>1253</v>
      </c>
      <c r="F59" s="786"/>
      <c r="G59" s="787"/>
      <c r="H59" s="793"/>
      <c r="I59" s="793"/>
      <c r="J59" s="793"/>
      <c r="K59" s="793"/>
      <c r="L59" s="793"/>
      <c r="M59" s="793"/>
      <c r="N59" s="793"/>
      <c r="O59" s="793"/>
      <c r="P59" s="788"/>
    </row>
    <row r="60" spans="2:16" ht="30.75" customHeight="1" thickBot="1" x14ac:dyDescent="0.3">
      <c r="B60" s="777"/>
      <c r="C60" s="794"/>
      <c r="D60" s="795"/>
      <c r="E60" s="785" t="s">
        <v>1254</v>
      </c>
      <c r="F60" s="786"/>
      <c r="G60" s="787"/>
      <c r="H60" s="793"/>
      <c r="I60" s="793"/>
      <c r="J60" s="793"/>
      <c r="K60" s="793"/>
      <c r="L60" s="793"/>
      <c r="M60" s="793"/>
      <c r="N60" s="793"/>
      <c r="O60" s="793"/>
      <c r="P60" s="788"/>
    </row>
    <row r="61" spans="2:16" ht="27" thickBot="1" x14ac:dyDescent="0.3">
      <c r="B61" s="777"/>
      <c r="C61" s="790"/>
      <c r="D61" s="792"/>
      <c r="E61" s="785" t="s">
        <v>1255</v>
      </c>
      <c r="F61" s="786"/>
      <c r="G61" s="787"/>
      <c r="H61" s="779"/>
      <c r="I61" s="779"/>
      <c r="J61" s="779"/>
      <c r="K61" s="779"/>
      <c r="L61" s="779"/>
      <c r="M61" s="779"/>
      <c r="N61" s="779"/>
      <c r="O61" s="779"/>
      <c r="P61" s="781"/>
    </row>
    <row r="62" spans="2:16" ht="27" thickBot="1" x14ac:dyDescent="0.3">
      <c r="B62" s="777"/>
      <c r="C62" s="789" t="s">
        <v>1505</v>
      </c>
      <c r="D62" s="791" t="s">
        <v>452</v>
      </c>
      <c r="E62" s="785" t="s">
        <v>1256</v>
      </c>
      <c r="F62" s="786"/>
      <c r="G62" s="787"/>
      <c r="H62" s="778">
        <v>174</v>
      </c>
      <c r="I62" s="778">
        <v>2602</v>
      </c>
      <c r="J62" s="778">
        <v>45</v>
      </c>
      <c r="K62" s="778">
        <v>547</v>
      </c>
      <c r="L62" s="778">
        <v>146</v>
      </c>
      <c r="M62" s="778">
        <v>2763</v>
      </c>
      <c r="N62" s="778">
        <v>2</v>
      </c>
      <c r="O62" s="778">
        <v>95</v>
      </c>
      <c r="P62" s="780">
        <v>3277</v>
      </c>
    </row>
    <row r="63" spans="2:16" ht="27" thickBot="1" x14ac:dyDescent="0.3">
      <c r="B63" s="777"/>
      <c r="C63" s="794"/>
      <c r="D63" s="795"/>
      <c r="E63" s="785" t="s">
        <v>1257</v>
      </c>
      <c r="F63" s="786"/>
      <c r="G63" s="787"/>
      <c r="H63" s="793"/>
      <c r="I63" s="793"/>
      <c r="J63" s="793"/>
      <c r="K63" s="793"/>
      <c r="L63" s="793"/>
      <c r="M63" s="793"/>
      <c r="N63" s="793"/>
      <c r="O63" s="793"/>
      <c r="P63" s="788"/>
    </row>
    <row r="64" spans="2:16" ht="27" thickBot="1" x14ac:dyDescent="0.3">
      <c r="B64" s="777"/>
      <c r="C64" s="790"/>
      <c r="D64" s="792"/>
      <c r="E64" s="785" t="s">
        <v>1258</v>
      </c>
      <c r="F64" s="786"/>
      <c r="G64" s="787"/>
      <c r="H64" s="779"/>
      <c r="I64" s="779"/>
      <c r="J64" s="779"/>
      <c r="K64" s="779"/>
      <c r="L64" s="779"/>
      <c r="M64" s="779"/>
      <c r="N64" s="779"/>
      <c r="O64" s="779"/>
      <c r="P64" s="781"/>
    </row>
    <row r="65" spans="2:16" ht="27" thickBot="1" x14ac:dyDescent="0.3">
      <c r="B65" s="777"/>
      <c r="C65" s="789" t="s">
        <v>1506</v>
      </c>
      <c r="D65" s="791" t="s">
        <v>456</v>
      </c>
      <c r="E65" s="785" t="s">
        <v>1265</v>
      </c>
      <c r="F65" s="786"/>
      <c r="G65" s="787"/>
      <c r="H65" s="778">
        <v>118</v>
      </c>
      <c r="I65" s="778">
        <v>2228</v>
      </c>
      <c r="J65" s="778">
        <v>42</v>
      </c>
      <c r="K65" s="778">
        <v>423</v>
      </c>
      <c r="L65" s="778">
        <v>66</v>
      </c>
      <c r="M65" s="778">
        <v>1216</v>
      </c>
      <c r="N65" s="778">
        <v>1</v>
      </c>
      <c r="O65" s="778">
        <v>108</v>
      </c>
      <c r="P65" s="780">
        <v>2485</v>
      </c>
    </row>
    <row r="66" spans="2:16" ht="46.5" customHeight="1" thickBot="1" x14ac:dyDescent="0.3">
      <c r="B66" s="772"/>
      <c r="C66" s="790"/>
      <c r="D66" s="792"/>
      <c r="E66" s="785" t="s">
        <v>1266</v>
      </c>
      <c r="F66" s="786"/>
      <c r="G66" s="787"/>
      <c r="H66" s="779"/>
      <c r="I66" s="779"/>
      <c r="J66" s="779"/>
      <c r="K66" s="779"/>
      <c r="L66" s="779"/>
      <c r="M66" s="779"/>
      <c r="N66" s="779"/>
      <c r="O66" s="779"/>
      <c r="P66" s="781"/>
    </row>
    <row r="67" spans="2:16" ht="46.5" customHeight="1" thickBot="1" x14ac:dyDescent="0.3">
      <c r="B67" s="711" t="s">
        <v>1513</v>
      </c>
      <c r="C67" s="712"/>
      <c r="D67" s="712"/>
      <c r="E67" s="712"/>
      <c r="F67" s="712"/>
      <c r="G67" s="712"/>
      <c r="H67" s="712"/>
      <c r="I67" s="712"/>
      <c r="J67" s="712"/>
      <c r="K67" s="712"/>
      <c r="L67" s="712"/>
      <c r="M67" s="712"/>
      <c r="N67" s="712"/>
      <c r="O67" s="712"/>
      <c r="P67" s="713"/>
    </row>
    <row r="68" spans="2:16" ht="51" customHeight="1" thickBot="1" x14ac:dyDescent="0.3">
      <c r="B68" s="776">
        <v>6</v>
      </c>
      <c r="C68" s="782" t="s">
        <v>1509</v>
      </c>
      <c r="D68" s="778" t="s">
        <v>1507</v>
      </c>
      <c r="E68" s="785" t="s">
        <v>1318</v>
      </c>
      <c r="F68" s="786"/>
      <c r="G68" s="787"/>
      <c r="H68" s="744">
        <v>1032</v>
      </c>
      <c r="I68" s="744">
        <v>20430</v>
      </c>
      <c r="J68" s="744">
        <v>380</v>
      </c>
      <c r="K68" s="744">
        <v>3340</v>
      </c>
      <c r="L68" s="744">
        <v>12</v>
      </c>
      <c r="M68" s="744">
        <v>1515</v>
      </c>
      <c r="N68" s="744">
        <v>1</v>
      </c>
      <c r="O68" s="744">
        <v>349</v>
      </c>
      <c r="P68" s="744">
        <v>15621</v>
      </c>
    </row>
    <row r="69" spans="2:16" ht="46.5" customHeight="1" thickBot="1" x14ac:dyDescent="0.3">
      <c r="B69" s="777"/>
      <c r="C69" s="783"/>
      <c r="D69" s="779"/>
      <c r="E69" s="785" t="s">
        <v>1319</v>
      </c>
      <c r="F69" s="786"/>
      <c r="G69" s="787"/>
      <c r="H69" s="745"/>
      <c r="I69" s="745"/>
      <c r="J69" s="745"/>
      <c r="K69" s="745"/>
      <c r="L69" s="745"/>
      <c r="M69" s="745"/>
      <c r="N69" s="745"/>
      <c r="O69" s="745"/>
      <c r="P69" s="745"/>
    </row>
    <row r="70" spans="2:16" ht="48" customHeight="1" thickBot="1" x14ac:dyDescent="0.3">
      <c r="B70" s="777"/>
      <c r="C70" s="783"/>
      <c r="D70" s="780" t="s">
        <v>1508</v>
      </c>
      <c r="E70" s="785" t="s">
        <v>1320</v>
      </c>
      <c r="F70" s="786"/>
      <c r="G70" s="787"/>
      <c r="H70" s="745"/>
      <c r="I70" s="745"/>
      <c r="J70" s="745"/>
      <c r="K70" s="745"/>
      <c r="L70" s="745"/>
      <c r="M70" s="745"/>
      <c r="N70" s="745"/>
      <c r="O70" s="745"/>
      <c r="P70" s="745"/>
    </row>
    <row r="71" spans="2:16" ht="46.5" customHeight="1" thickBot="1" x14ac:dyDescent="0.3">
      <c r="B71" s="777"/>
      <c r="C71" s="783"/>
      <c r="D71" s="788"/>
      <c r="E71" s="785" t="s">
        <v>1321</v>
      </c>
      <c r="F71" s="786"/>
      <c r="G71" s="787"/>
      <c r="H71" s="745"/>
      <c r="I71" s="745"/>
      <c r="J71" s="745"/>
      <c r="K71" s="745"/>
      <c r="L71" s="745"/>
      <c r="M71" s="745"/>
      <c r="N71" s="745"/>
      <c r="O71" s="745"/>
      <c r="P71" s="745"/>
    </row>
    <row r="72" spans="2:16" ht="54.75" customHeight="1" thickBot="1" x14ac:dyDescent="0.3">
      <c r="B72" s="777"/>
      <c r="C72" s="783"/>
      <c r="D72" s="788"/>
      <c r="E72" s="785" t="s">
        <v>1322</v>
      </c>
      <c r="F72" s="786"/>
      <c r="G72" s="787"/>
      <c r="H72" s="745"/>
      <c r="I72" s="745"/>
      <c r="J72" s="745"/>
      <c r="K72" s="745"/>
      <c r="L72" s="745"/>
      <c r="M72" s="745"/>
      <c r="N72" s="745"/>
      <c r="O72" s="745"/>
      <c r="P72" s="745"/>
    </row>
    <row r="73" spans="2:16" ht="27" customHeight="1" x14ac:dyDescent="0.25">
      <c r="B73" s="777"/>
      <c r="C73" s="783"/>
      <c r="D73" s="788"/>
      <c r="E73" s="750" t="s">
        <v>1322</v>
      </c>
      <c r="F73" s="751"/>
      <c r="G73" s="752"/>
      <c r="H73" s="745"/>
      <c r="I73" s="745"/>
      <c r="J73" s="745"/>
      <c r="K73" s="745"/>
      <c r="L73" s="745"/>
      <c r="M73" s="745"/>
      <c r="N73" s="745"/>
      <c r="O73" s="745"/>
      <c r="P73" s="745"/>
    </row>
    <row r="74" spans="2:16" ht="13.5" customHeight="1" thickBot="1" x14ac:dyDescent="0.3">
      <c r="B74" s="772"/>
      <c r="C74" s="784"/>
      <c r="D74" s="781"/>
      <c r="E74" s="753"/>
      <c r="F74" s="754"/>
      <c r="G74" s="755"/>
      <c r="H74" s="746"/>
      <c r="I74" s="746"/>
      <c r="J74" s="746"/>
      <c r="K74" s="746"/>
      <c r="L74" s="746"/>
      <c r="M74" s="746"/>
      <c r="N74" s="746"/>
      <c r="O74" s="746"/>
      <c r="P74" s="746"/>
    </row>
    <row r="75" spans="2:16" ht="68.25" customHeight="1" thickBot="1" x14ac:dyDescent="0.3">
      <c r="B75" s="711" t="s">
        <v>1512</v>
      </c>
      <c r="C75" s="712"/>
      <c r="D75" s="712"/>
      <c r="E75" s="712"/>
      <c r="F75" s="712"/>
      <c r="G75" s="712"/>
      <c r="H75" s="712"/>
      <c r="I75" s="712"/>
      <c r="J75" s="712"/>
      <c r="K75" s="712"/>
      <c r="L75" s="712"/>
      <c r="M75" s="712"/>
      <c r="N75" s="712"/>
      <c r="O75" s="712"/>
      <c r="P75" s="713"/>
    </row>
    <row r="76" spans="2:16" ht="50.25" customHeight="1" thickBot="1" x14ac:dyDescent="0.3">
      <c r="B76" s="768">
        <v>7</v>
      </c>
      <c r="C76" s="739" t="s">
        <v>1510</v>
      </c>
      <c r="D76" s="771" t="s">
        <v>474</v>
      </c>
      <c r="E76" s="711" t="s">
        <v>1313</v>
      </c>
      <c r="F76" s="712"/>
      <c r="G76" s="713"/>
      <c r="H76" s="744">
        <v>723</v>
      </c>
      <c r="I76" s="773">
        <v>13608</v>
      </c>
      <c r="J76" s="744">
        <v>251</v>
      </c>
      <c r="K76" s="744">
        <v>2155</v>
      </c>
      <c r="L76" s="744">
        <v>65</v>
      </c>
      <c r="M76" s="744">
        <v>1374</v>
      </c>
      <c r="N76" s="744">
        <v>1</v>
      </c>
      <c r="O76" s="744">
        <v>309</v>
      </c>
      <c r="P76" s="744">
        <v>7304</v>
      </c>
    </row>
    <row r="77" spans="2:16" ht="34.5" customHeight="1" thickBot="1" x14ac:dyDescent="0.3">
      <c r="B77" s="769"/>
      <c r="C77" s="740"/>
      <c r="D77" s="772"/>
      <c r="E77" s="711" t="s">
        <v>1314</v>
      </c>
      <c r="F77" s="712"/>
      <c r="G77" s="713"/>
      <c r="H77" s="745"/>
      <c r="I77" s="774"/>
      <c r="J77" s="745"/>
      <c r="K77" s="745"/>
      <c r="L77" s="745"/>
      <c r="M77" s="745"/>
      <c r="N77" s="745"/>
      <c r="O77" s="745"/>
      <c r="P77" s="745"/>
    </row>
    <row r="78" spans="2:16" ht="76.5" customHeight="1" thickBot="1" x14ac:dyDescent="0.3">
      <c r="B78" s="769"/>
      <c r="C78" s="740"/>
      <c r="D78" s="293" t="s">
        <v>476</v>
      </c>
      <c r="E78" s="711" t="s">
        <v>1315</v>
      </c>
      <c r="F78" s="712"/>
      <c r="G78" s="713"/>
      <c r="H78" s="745"/>
      <c r="I78" s="774"/>
      <c r="J78" s="745"/>
      <c r="K78" s="745"/>
      <c r="L78" s="745"/>
      <c r="M78" s="745"/>
      <c r="N78" s="745"/>
      <c r="O78" s="745"/>
      <c r="P78" s="745"/>
    </row>
    <row r="79" spans="2:16" ht="96" customHeight="1" thickBot="1" x14ac:dyDescent="0.3">
      <c r="B79" s="769"/>
      <c r="C79" s="740"/>
      <c r="D79" s="293" t="s">
        <v>477</v>
      </c>
      <c r="E79" s="711" t="s">
        <v>1316</v>
      </c>
      <c r="F79" s="712"/>
      <c r="G79" s="713"/>
      <c r="H79" s="745"/>
      <c r="I79" s="774"/>
      <c r="J79" s="745"/>
      <c r="K79" s="745"/>
      <c r="L79" s="745"/>
      <c r="M79" s="745"/>
      <c r="N79" s="745"/>
      <c r="O79" s="745"/>
      <c r="P79" s="745"/>
    </row>
    <row r="80" spans="2:16" ht="69" customHeight="1" thickBot="1" x14ac:dyDescent="0.3">
      <c r="B80" s="770"/>
      <c r="C80" s="749"/>
      <c r="D80" s="287" t="s">
        <v>478</v>
      </c>
      <c r="E80" s="759" t="s">
        <v>1317</v>
      </c>
      <c r="F80" s="760"/>
      <c r="G80" s="761"/>
      <c r="H80" s="746"/>
      <c r="I80" s="775"/>
      <c r="J80" s="746"/>
      <c r="K80" s="746"/>
      <c r="L80" s="746"/>
      <c r="M80" s="746"/>
      <c r="N80" s="746"/>
      <c r="O80" s="746"/>
      <c r="P80" s="746"/>
    </row>
    <row r="81" spans="2:16" ht="40.5" customHeight="1" thickBot="1" x14ac:dyDescent="0.3">
      <c r="B81" s="711" t="s">
        <v>1511</v>
      </c>
      <c r="C81" s="712"/>
      <c r="D81" s="712"/>
      <c r="E81" s="712"/>
      <c r="F81" s="712"/>
      <c r="G81" s="712"/>
      <c r="H81" s="712"/>
      <c r="I81" s="712"/>
      <c r="J81" s="712"/>
      <c r="K81" s="712"/>
      <c r="L81" s="712"/>
      <c r="M81" s="712"/>
      <c r="N81" s="712"/>
      <c r="O81" s="712"/>
      <c r="P81" s="713"/>
    </row>
    <row r="82" spans="2:16" ht="51" customHeight="1" thickBot="1" x14ac:dyDescent="0.3">
      <c r="B82" s="776">
        <v>8</v>
      </c>
      <c r="C82" s="805" t="s">
        <v>1514</v>
      </c>
      <c r="D82" s="730" t="s">
        <v>430</v>
      </c>
      <c r="E82" s="759" t="s">
        <v>1221</v>
      </c>
      <c r="F82" s="760"/>
      <c r="G82" s="761"/>
      <c r="H82" s="767">
        <v>581</v>
      </c>
      <c r="I82" s="767">
        <v>11415</v>
      </c>
      <c r="J82" s="767">
        <v>156</v>
      </c>
      <c r="K82" s="767">
        <v>1541</v>
      </c>
      <c r="L82" s="767">
        <v>8</v>
      </c>
      <c r="M82" s="767">
        <v>133</v>
      </c>
      <c r="N82" s="767">
        <v>0</v>
      </c>
      <c r="O82" s="767">
        <v>315</v>
      </c>
      <c r="P82" s="767">
        <v>4723</v>
      </c>
    </row>
    <row r="83" spans="2:16" ht="27" customHeight="1" thickBot="1" x14ac:dyDescent="0.3">
      <c r="B83" s="777"/>
      <c r="C83" s="805"/>
      <c r="D83" s="731"/>
      <c r="E83" s="759" t="s">
        <v>1222</v>
      </c>
      <c r="F83" s="760"/>
      <c r="G83" s="761"/>
      <c r="H83" s="767"/>
      <c r="I83" s="767"/>
      <c r="J83" s="767"/>
      <c r="K83" s="767"/>
      <c r="L83" s="767"/>
      <c r="M83" s="767"/>
      <c r="N83" s="767"/>
      <c r="O83" s="767"/>
      <c r="P83" s="767"/>
    </row>
    <row r="84" spans="2:16" ht="27" customHeight="1" thickBot="1" x14ac:dyDescent="0.3">
      <c r="B84" s="777"/>
      <c r="C84" s="805"/>
      <c r="D84" s="732"/>
      <c r="E84" s="759" t="s">
        <v>1223</v>
      </c>
      <c r="F84" s="760"/>
      <c r="G84" s="761"/>
      <c r="H84" s="767"/>
      <c r="I84" s="767"/>
      <c r="J84" s="767"/>
      <c r="K84" s="767"/>
      <c r="L84" s="767"/>
      <c r="M84" s="767"/>
      <c r="N84" s="767"/>
      <c r="O84" s="767"/>
      <c r="P84" s="767"/>
    </row>
    <row r="85" spans="2:16" ht="50.25" customHeight="1" thickBot="1" x14ac:dyDescent="0.3">
      <c r="B85" s="772"/>
      <c r="C85" s="805"/>
      <c r="D85" s="298" t="s">
        <v>432</v>
      </c>
      <c r="E85" s="759" t="s">
        <v>1224</v>
      </c>
      <c r="F85" s="760"/>
      <c r="G85" s="761"/>
      <c r="H85" s="767"/>
      <c r="I85" s="767"/>
      <c r="J85" s="767"/>
      <c r="K85" s="767"/>
      <c r="L85" s="767"/>
      <c r="M85" s="767"/>
      <c r="N85" s="767"/>
      <c r="O85" s="767"/>
      <c r="P85" s="767"/>
    </row>
    <row r="86" spans="2:16" ht="49.5" customHeight="1" thickBot="1" x14ac:dyDescent="0.3">
      <c r="B86" s="711" t="s">
        <v>1515</v>
      </c>
      <c r="C86" s="712"/>
      <c r="D86" s="712"/>
      <c r="E86" s="712"/>
      <c r="F86" s="712"/>
      <c r="G86" s="712"/>
      <c r="H86" s="712"/>
      <c r="I86" s="712"/>
      <c r="J86" s="712"/>
      <c r="K86" s="712"/>
      <c r="L86" s="712"/>
      <c r="M86" s="712"/>
      <c r="N86" s="712"/>
      <c r="O86" s="712"/>
      <c r="P86" s="713"/>
    </row>
    <row r="87" spans="2:16" ht="48" customHeight="1" thickBot="1" x14ac:dyDescent="0.3">
      <c r="B87" s="756">
        <v>9</v>
      </c>
      <c r="C87" s="739" t="s">
        <v>1517</v>
      </c>
      <c r="D87" s="765" t="s">
        <v>1516</v>
      </c>
      <c r="E87" s="711" t="s">
        <v>1323</v>
      </c>
      <c r="F87" s="712"/>
      <c r="G87" s="713"/>
      <c r="H87" s="744">
        <v>312</v>
      </c>
      <c r="I87" s="744">
        <v>5616</v>
      </c>
      <c r="J87" s="744">
        <v>31</v>
      </c>
      <c r="K87" s="744">
        <v>403</v>
      </c>
      <c r="L87" s="744">
        <v>98</v>
      </c>
      <c r="M87" s="744">
        <v>1306</v>
      </c>
      <c r="N87" s="744">
        <v>0</v>
      </c>
      <c r="O87" s="744">
        <v>178</v>
      </c>
      <c r="P87" s="744">
        <v>3140</v>
      </c>
    </row>
    <row r="88" spans="2:16" ht="63" customHeight="1" thickBot="1" x14ac:dyDescent="0.3">
      <c r="B88" s="757"/>
      <c r="C88" s="740"/>
      <c r="D88" s="766"/>
      <c r="E88" s="711" t="s">
        <v>1324</v>
      </c>
      <c r="F88" s="712"/>
      <c r="G88" s="713"/>
      <c r="H88" s="745"/>
      <c r="I88" s="745"/>
      <c r="J88" s="745"/>
      <c r="K88" s="745"/>
      <c r="L88" s="745"/>
      <c r="M88" s="745"/>
      <c r="N88" s="745"/>
      <c r="O88" s="745"/>
      <c r="P88" s="745"/>
    </row>
    <row r="89" spans="2:16" ht="48" customHeight="1" thickBot="1" x14ac:dyDescent="0.3">
      <c r="B89" s="758"/>
      <c r="C89" s="749"/>
      <c r="D89" s="300" t="s">
        <v>483</v>
      </c>
      <c r="E89" s="759" t="s">
        <v>1325</v>
      </c>
      <c r="F89" s="760"/>
      <c r="G89" s="761"/>
      <c r="H89" s="746"/>
      <c r="I89" s="746"/>
      <c r="J89" s="746"/>
      <c r="K89" s="746"/>
      <c r="L89" s="746"/>
      <c r="M89" s="746"/>
      <c r="N89" s="746"/>
      <c r="O89" s="746"/>
      <c r="P89" s="746"/>
    </row>
    <row r="90" spans="2:16" ht="48" customHeight="1" thickBot="1" x14ac:dyDescent="0.3">
      <c r="B90" s="741" t="s">
        <v>1518</v>
      </c>
      <c r="C90" s="742"/>
      <c r="D90" s="742"/>
      <c r="E90" s="742"/>
      <c r="F90" s="742"/>
      <c r="G90" s="742"/>
      <c r="H90" s="742"/>
      <c r="I90" s="742"/>
      <c r="J90" s="742"/>
      <c r="K90" s="742"/>
      <c r="L90" s="742"/>
      <c r="M90" s="742"/>
      <c r="N90" s="742"/>
      <c r="O90" s="742"/>
      <c r="P90" s="743"/>
    </row>
    <row r="91" spans="2:16" ht="48" customHeight="1" thickBot="1" x14ac:dyDescent="0.3">
      <c r="B91" s="756">
        <v>10</v>
      </c>
      <c r="C91" s="739" t="s">
        <v>1521</v>
      </c>
      <c r="D91" s="730" t="s">
        <v>442</v>
      </c>
      <c r="E91" s="741" t="s">
        <v>1239</v>
      </c>
      <c r="F91" s="742"/>
      <c r="G91" s="743"/>
      <c r="H91" s="744">
        <v>829</v>
      </c>
      <c r="I91" s="744">
        <v>8846</v>
      </c>
      <c r="J91" s="744">
        <v>384</v>
      </c>
      <c r="K91" s="744">
        <v>2608</v>
      </c>
      <c r="L91" s="744">
        <v>242</v>
      </c>
      <c r="M91" s="744">
        <v>8094</v>
      </c>
      <c r="N91" s="744">
        <v>0</v>
      </c>
      <c r="O91" s="744">
        <v>429</v>
      </c>
      <c r="P91" s="762">
        <v>9675</v>
      </c>
    </row>
    <row r="92" spans="2:16" ht="48" customHeight="1" thickBot="1" x14ac:dyDescent="0.3">
      <c r="B92" s="757"/>
      <c r="C92" s="740"/>
      <c r="D92" s="748"/>
      <c r="E92" s="741" t="s">
        <v>1240</v>
      </c>
      <c r="F92" s="742"/>
      <c r="G92" s="743"/>
      <c r="H92" s="745"/>
      <c r="I92" s="745"/>
      <c r="J92" s="745"/>
      <c r="K92" s="745"/>
      <c r="L92" s="745"/>
      <c r="M92" s="745"/>
      <c r="N92" s="745"/>
      <c r="O92" s="745"/>
      <c r="P92" s="763"/>
    </row>
    <row r="93" spans="2:16" ht="48" customHeight="1" thickBot="1" x14ac:dyDescent="0.3">
      <c r="B93" s="757"/>
      <c r="C93" s="740"/>
      <c r="D93" s="730" t="s">
        <v>1519</v>
      </c>
      <c r="E93" s="741" t="s">
        <v>1241</v>
      </c>
      <c r="F93" s="742"/>
      <c r="G93" s="743"/>
      <c r="H93" s="745"/>
      <c r="I93" s="745"/>
      <c r="J93" s="745"/>
      <c r="K93" s="745"/>
      <c r="L93" s="745"/>
      <c r="M93" s="745"/>
      <c r="N93" s="745"/>
      <c r="O93" s="745"/>
      <c r="P93" s="763"/>
    </row>
    <row r="94" spans="2:16" ht="48" customHeight="1" thickBot="1" x14ac:dyDescent="0.3">
      <c r="B94" s="757"/>
      <c r="C94" s="740"/>
      <c r="D94" s="732"/>
      <c r="E94" s="741" t="s">
        <v>1242</v>
      </c>
      <c r="F94" s="742"/>
      <c r="G94" s="743"/>
      <c r="H94" s="745"/>
      <c r="I94" s="745"/>
      <c r="J94" s="745"/>
      <c r="K94" s="745"/>
      <c r="L94" s="745"/>
      <c r="M94" s="745"/>
      <c r="N94" s="745"/>
      <c r="O94" s="745"/>
      <c r="P94" s="763"/>
    </row>
    <row r="95" spans="2:16" ht="92.25" customHeight="1" thickBot="1" x14ac:dyDescent="0.3">
      <c r="B95" s="757"/>
      <c r="C95" s="740"/>
      <c r="D95" s="301" t="s">
        <v>444</v>
      </c>
      <c r="E95" s="741" t="s">
        <v>1243</v>
      </c>
      <c r="F95" s="742"/>
      <c r="G95" s="743"/>
      <c r="H95" s="745"/>
      <c r="I95" s="745"/>
      <c r="J95" s="745"/>
      <c r="K95" s="745"/>
      <c r="L95" s="745"/>
      <c r="M95" s="745"/>
      <c r="N95" s="745"/>
      <c r="O95" s="745"/>
      <c r="P95" s="763"/>
    </row>
    <row r="96" spans="2:16" ht="93.75" customHeight="1" thickBot="1" x14ac:dyDescent="0.3">
      <c r="B96" s="757"/>
      <c r="C96" s="740"/>
      <c r="D96" s="300" t="s">
        <v>445</v>
      </c>
      <c r="E96" s="741" t="s">
        <v>1244</v>
      </c>
      <c r="F96" s="742"/>
      <c r="G96" s="743"/>
      <c r="H96" s="745"/>
      <c r="I96" s="745"/>
      <c r="J96" s="745"/>
      <c r="K96" s="745"/>
      <c r="L96" s="745"/>
      <c r="M96" s="745"/>
      <c r="N96" s="745"/>
      <c r="O96" s="745"/>
      <c r="P96" s="763"/>
    </row>
    <row r="97" spans="2:16" ht="53.25" thickBot="1" x14ac:dyDescent="0.3">
      <c r="B97" s="757"/>
      <c r="C97" s="740"/>
      <c r="D97" s="300" t="s">
        <v>1520</v>
      </c>
      <c r="E97" s="759" t="s">
        <v>1245</v>
      </c>
      <c r="F97" s="760"/>
      <c r="G97" s="761"/>
      <c r="H97" s="745"/>
      <c r="I97" s="745"/>
      <c r="J97" s="745"/>
      <c r="K97" s="745"/>
      <c r="L97" s="745"/>
      <c r="M97" s="745"/>
      <c r="N97" s="745"/>
      <c r="O97" s="745"/>
      <c r="P97" s="763"/>
    </row>
    <row r="98" spans="2:16" ht="151.5" customHeight="1" thickBot="1" x14ac:dyDescent="0.3">
      <c r="B98" s="758"/>
      <c r="C98" s="749"/>
      <c r="D98" s="300" t="s">
        <v>446</v>
      </c>
      <c r="E98" s="759" t="s">
        <v>1246</v>
      </c>
      <c r="F98" s="760"/>
      <c r="G98" s="761"/>
      <c r="H98" s="746"/>
      <c r="I98" s="746"/>
      <c r="J98" s="746"/>
      <c r="K98" s="746"/>
      <c r="L98" s="746"/>
      <c r="M98" s="746"/>
      <c r="N98" s="746"/>
      <c r="O98" s="746"/>
      <c r="P98" s="764"/>
    </row>
    <row r="99" spans="2:16" ht="55.5" customHeight="1" thickBot="1" x14ac:dyDescent="0.3">
      <c r="B99" s="741" t="s">
        <v>1522</v>
      </c>
      <c r="C99" s="742"/>
      <c r="D99" s="742"/>
      <c r="E99" s="742"/>
      <c r="F99" s="742"/>
      <c r="G99" s="742"/>
      <c r="H99" s="742"/>
      <c r="I99" s="742"/>
      <c r="J99" s="742"/>
      <c r="K99" s="742"/>
      <c r="L99" s="742"/>
      <c r="M99" s="742"/>
      <c r="N99" s="742"/>
      <c r="O99" s="742"/>
      <c r="P99" s="743"/>
    </row>
    <row r="100" spans="2:16" ht="60.75" customHeight="1" thickBot="1" x14ac:dyDescent="0.3">
      <c r="B100" s="733">
        <v>11</v>
      </c>
      <c r="C100" s="739" t="s">
        <v>1523</v>
      </c>
      <c r="D100" s="730" t="s">
        <v>457</v>
      </c>
      <c r="E100" s="741" t="s">
        <v>1267</v>
      </c>
      <c r="F100" s="742"/>
      <c r="G100" s="743"/>
      <c r="H100" s="744">
        <v>184</v>
      </c>
      <c r="I100" s="744">
        <v>3228</v>
      </c>
      <c r="J100" s="744">
        <v>112</v>
      </c>
      <c r="K100" s="744">
        <v>732</v>
      </c>
      <c r="L100" s="744">
        <v>213</v>
      </c>
      <c r="M100" s="744">
        <v>4096</v>
      </c>
      <c r="N100" s="744">
        <v>3</v>
      </c>
      <c r="O100" s="744">
        <v>140</v>
      </c>
      <c r="P100" s="744">
        <v>6322</v>
      </c>
    </row>
    <row r="101" spans="2:16" ht="55.5" customHeight="1" thickBot="1" x14ac:dyDescent="0.3">
      <c r="B101" s="734"/>
      <c r="C101" s="740"/>
      <c r="D101" s="748"/>
      <c r="E101" s="741" t="s">
        <v>1268</v>
      </c>
      <c r="F101" s="742"/>
      <c r="G101" s="743"/>
      <c r="H101" s="745"/>
      <c r="I101" s="745"/>
      <c r="J101" s="745"/>
      <c r="K101" s="745"/>
      <c r="L101" s="745"/>
      <c r="M101" s="745"/>
      <c r="N101" s="745"/>
      <c r="O101" s="745"/>
      <c r="P101" s="745"/>
    </row>
    <row r="102" spans="2:16" ht="111.75" customHeight="1" thickBot="1" x14ac:dyDescent="0.3">
      <c r="B102" s="734"/>
      <c r="C102" s="740"/>
      <c r="D102" s="300" t="s">
        <v>459</v>
      </c>
      <c r="E102" s="741" t="s">
        <v>1269</v>
      </c>
      <c r="F102" s="742"/>
      <c r="G102" s="743"/>
      <c r="H102" s="745"/>
      <c r="I102" s="745"/>
      <c r="J102" s="745"/>
      <c r="K102" s="745"/>
      <c r="L102" s="745"/>
      <c r="M102" s="745"/>
      <c r="N102" s="745"/>
      <c r="O102" s="745"/>
      <c r="P102" s="745"/>
    </row>
    <row r="103" spans="2:16" ht="27" customHeight="1" x14ac:dyDescent="0.25">
      <c r="B103" s="734"/>
      <c r="C103" s="740"/>
      <c r="D103" s="730" t="s">
        <v>460</v>
      </c>
      <c r="E103" s="750" t="s">
        <v>1270</v>
      </c>
      <c r="F103" s="751"/>
      <c r="G103" s="752"/>
      <c r="H103" s="745"/>
      <c r="I103" s="745"/>
      <c r="J103" s="745"/>
      <c r="K103" s="745"/>
      <c r="L103" s="745"/>
      <c r="M103" s="745"/>
      <c r="N103" s="745"/>
      <c r="O103" s="745"/>
      <c r="P103" s="745"/>
    </row>
    <row r="104" spans="2:16" ht="58.5" customHeight="1" thickBot="1" x14ac:dyDescent="0.3">
      <c r="B104" s="735"/>
      <c r="C104" s="749"/>
      <c r="D104" s="748"/>
      <c r="E104" s="753"/>
      <c r="F104" s="754"/>
      <c r="G104" s="755"/>
      <c r="H104" s="746"/>
      <c r="I104" s="746"/>
      <c r="J104" s="746"/>
      <c r="K104" s="746"/>
      <c r="L104" s="746"/>
      <c r="M104" s="746"/>
      <c r="N104" s="746"/>
      <c r="O104" s="746"/>
      <c r="P104" s="746"/>
    </row>
    <row r="105" spans="2:16" ht="62.25" customHeight="1" thickBot="1" x14ac:dyDescent="0.3">
      <c r="B105" s="741" t="s">
        <v>1524</v>
      </c>
      <c r="C105" s="742"/>
      <c r="D105" s="742"/>
      <c r="E105" s="742"/>
      <c r="F105" s="742"/>
      <c r="G105" s="742"/>
      <c r="H105" s="742"/>
      <c r="I105" s="742"/>
      <c r="J105" s="742"/>
      <c r="K105" s="742"/>
      <c r="L105" s="742"/>
      <c r="M105" s="742"/>
      <c r="N105" s="742"/>
      <c r="O105" s="742"/>
      <c r="P105" s="743"/>
    </row>
    <row r="106" spans="2:16" ht="35.25" customHeight="1" thickBot="1" x14ac:dyDescent="0.3">
      <c r="B106" s="733">
        <v>12</v>
      </c>
      <c r="C106" s="739" t="s">
        <v>1529</v>
      </c>
      <c r="D106" s="730" t="s">
        <v>1525</v>
      </c>
      <c r="E106" s="741" t="s">
        <v>1271</v>
      </c>
      <c r="F106" s="742"/>
      <c r="G106" s="743"/>
      <c r="H106" s="744">
        <v>3304</v>
      </c>
      <c r="I106" s="744">
        <v>45575</v>
      </c>
      <c r="J106" s="744">
        <v>1434</v>
      </c>
      <c r="K106" s="744">
        <v>12587</v>
      </c>
      <c r="L106" s="744">
        <v>1310</v>
      </c>
      <c r="M106" s="744">
        <v>41321</v>
      </c>
      <c r="N106" s="744">
        <v>9</v>
      </c>
      <c r="O106" s="744">
        <v>1410</v>
      </c>
      <c r="P106" s="744">
        <v>49184</v>
      </c>
    </row>
    <row r="107" spans="2:16" ht="32.25" customHeight="1" thickBot="1" x14ac:dyDescent="0.3">
      <c r="B107" s="734"/>
      <c r="C107" s="740"/>
      <c r="D107" s="731"/>
      <c r="E107" s="741" t="s">
        <v>1272</v>
      </c>
      <c r="F107" s="742"/>
      <c r="G107" s="743"/>
      <c r="H107" s="745"/>
      <c r="I107" s="745"/>
      <c r="J107" s="745"/>
      <c r="K107" s="745"/>
      <c r="L107" s="745"/>
      <c r="M107" s="745"/>
      <c r="N107" s="745"/>
      <c r="O107" s="745"/>
      <c r="P107" s="745"/>
    </row>
    <row r="108" spans="2:16" ht="30" customHeight="1" thickBot="1" x14ac:dyDescent="0.3">
      <c r="B108" s="734"/>
      <c r="C108" s="740"/>
      <c r="D108" s="731"/>
      <c r="E108" s="741" t="s">
        <v>1273</v>
      </c>
      <c r="F108" s="742"/>
      <c r="G108" s="743"/>
      <c r="H108" s="745"/>
      <c r="I108" s="745"/>
      <c r="J108" s="745"/>
      <c r="K108" s="745"/>
      <c r="L108" s="745"/>
      <c r="M108" s="745"/>
      <c r="N108" s="745"/>
      <c r="O108" s="745"/>
      <c r="P108" s="745"/>
    </row>
    <row r="109" spans="2:16" ht="30.75" customHeight="1" thickBot="1" x14ac:dyDescent="0.3">
      <c r="B109" s="734"/>
      <c r="C109" s="740"/>
      <c r="D109" s="732"/>
      <c r="E109" s="741" t="s">
        <v>1274</v>
      </c>
      <c r="F109" s="742"/>
      <c r="G109" s="743"/>
      <c r="H109" s="745"/>
      <c r="I109" s="745"/>
      <c r="J109" s="745"/>
      <c r="K109" s="745"/>
      <c r="L109" s="745"/>
      <c r="M109" s="745"/>
      <c r="N109" s="745"/>
      <c r="O109" s="745"/>
      <c r="P109" s="745"/>
    </row>
    <row r="110" spans="2:16" ht="33" customHeight="1" thickBot="1" x14ac:dyDescent="0.3">
      <c r="B110" s="734"/>
      <c r="C110" s="740"/>
      <c r="D110" s="730" t="s">
        <v>1526</v>
      </c>
      <c r="E110" s="741" t="s">
        <v>1275</v>
      </c>
      <c r="F110" s="742"/>
      <c r="G110" s="743"/>
      <c r="H110" s="745"/>
      <c r="I110" s="745"/>
      <c r="J110" s="745"/>
      <c r="K110" s="745"/>
      <c r="L110" s="745"/>
      <c r="M110" s="745"/>
      <c r="N110" s="745"/>
      <c r="O110" s="745"/>
      <c r="P110" s="745"/>
    </row>
    <row r="111" spans="2:16" ht="33" customHeight="1" thickBot="1" x14ac:dyDescent="0.3">
      <c r="B111" s="734"/>
      <c r="C111" s="740"/>
      <c r="D111" s="731"/>
      <c r="E111" s="741" t="s">
        <v>1276</v>
      </c>
      <c r="F111" s="742"/>
      <c r="G111" s="743"/>
      <c r="H111" s="745"/>
      <c r="I111" s="745"/>
      <c r="J111" s="745"/>
      <c r="K111" s="745"/>
      <c r="L111" s="745"/>
      <c r="M111" s="745"/>
      <c r="N111" s="745"/>
      <c r="O111" s="745"/>
      <c r="P111" s="745"/>
    </row>
    <row r="112" spans="2:16" ht="26.25" customHeight="1" thickBot="1" x14ac:dyDescent="0.3">
      <c r="B112" s="734"/>
      <c r="C112" s="740"/>
      <c r="D112" s="731"/>
      <c r="E112" s="741" t="s">
        <v>1277</v>
      </c>
      <c r="F112" s="742"/>
      <c r="G112" s="743"/>
      <c r="H112" s="745"/>
      <c r="I112" s="745"/>
      <c r="J112" s="745"/>
      <c r="K112" s="745"/>
      <c r="L112" s="745"/>
      <c r="M112" s="745"/>
      <c r="N112" s="745"/>
      <c r="O112" s="745"/>
      <c r="P112" s="745"/>
    </row>
    <row r="113" spans="2:16" ht="18" customHeight="1" thickBot="1" x14ac:dyDescent="0.3">
      <c r="B113" s="734"/>
      <c r="C113" s="740"/>
      <c r="D113" s="731"/>
      <c r="E113" s="741" t="s">
        <v>1278</v>
      </c>
      <c r="F113" s="742"/>
      <c r="G113" s="743"/>
      <c r="H113" s="745"/>
      <c r="I113" s="745"/>
      <c r="J113" s="745"/>
      <c r="K113" s="745"/>
      <c r="L113" s="745"/>
      <c r="M113" s="745"/>
      <c r="N113" s="745"/>
      <c r="O113" s="745"/>
      <c r="P113" s="745"/>
    </row>
    <row r="114" spans="2:16" ht="34.5" customHeight="1" thickBot="1" x14ac:dyDescent="0.3">
      <c r="B114" s="734"/>
      <c r="C114" s="740"/>
      <c r="D114" s="731"/>
      <c r="E114" s="741" t="s">
        <v>1279</v>
      </c>
      <c r="F114" s="742"/>
      <c r="G114" s="743"/>
      <c r="H114" s="745"/>
      <c r="I114" s="745"/>
      <c r="J114" s="745"/>
      <c r="K114" s="745"/>
      <c r="L114" s="745"/>
      <c r="M114" s="745"/>
      <c r="N114" s="745"/>
      <c r="O114" s="745"/>
      <c r="P114" s="745"/>
    </row>
    <row r="115" spans="2:16" ht="26.25" customHeight="1" thickBot="1" x14ac:dyDescent="0.3">
      <c r="B115" s="734"/>
      <c r="C115" s="740"/>
      <c r="D115" s="732"/>
      <c r="E115" s="741" t="s">
        <v>1280</v>
      </c>
      <c r="F115" s="742"/>
      <c r="G115" s="743"/>
      <c r="H115" s="745"/>
      <c r="I115" s="745"/>
      <c r="J115" s="745"/>
      <c r="K115" s="745"/>
      <c r="L115" s="745"/>
      <c r="M115" s="745"/>
      <c r="N115" s="745"/>
      <c r="O115" s="745"/>
      <c r="P115" s="745"/>
    </row>
    <row r="116" spans="2:16" ht="26.25" customHeight="1" thickBot="1" x14ac:dyDescent="0.3">
      <c r="B116" s="734"/>
      <c r="C116" s="740"/>
      <c r="D116" s="730" t="s">
        <v>462</v>
      </c>
      <c r="E116" s="741" t="s">
        <v>1281</v>
      </c>
      <c r="F116" s="742"/>
      <c r="G116" s="743"/>
      <c r="H116" s="745"/>
      <c r="I116" s="745"/>
      <c r="J116" s="745"/>
      <c r="K116" s="745"/>
      <c r="L116" s="745"/>
      <c r="M116" s="745"/>
      <c r="N116" s="745"/>
      <c r="O116" s="745"/>
      <c r="P116" s="745"/>
    </row>
    <row r="117" spans="2:16" ht="26.25" customHeight="1" thickBot="1" x14ac:dyDescent="0.3">
      <c r="B117" s="734"/>
      <c r="C117" s="740"/>
      <c r="D117" s="731"/>
      <c r="E117" s="741" t="s">
        <v>1282</v>
      </c>
      <c r="F117" s="742"/>
      <c r="G117" s="743"/>
      <c r="H117" s="745"/>
      <c r="I117" s="745"/>
      <c r="J117" s="745"/>
      <c r="K117" s="745"/>
      <c r="L117" s="745"/>
      <c r="M117" s="745"/>
      <c r="N117" s="745"/>
      <c r="O117" s="745"/>
      <c r="P117" s="745"/>
    </row>
    <row r="118" spans="2:16" ht="26.25" customHeight="1" thickBot="1" x14ac:dyDescent="0.3">
      <c r="B118" s="734"/>
      <c r="C118" s="740"/>
      <c r="D118" s="731"/>
      <c r="E118" s="741" t="s">
        <v>1283</v>
      </c>
      <c r="F118" s="742"/>
      <c r="G118" s="743"/>
      <c r="H118" s="745"/>
      <c r="I118" s="745"/>
      <c r="J118" s="745"/>
      <c r="K118" s="745"/>
      <c r="L118" s="745"/>
      <c r="M118" s="745"/>
      <c r="N118" s="745"/>
      <c r="O118" s="745"/>
      <c r="P118" s="745"/>
    </row>
    <row r="119" spans="2:16" ht="26.25" customHeight="1" thickBot="1" x14ac:dyDescent="0.3">
      <c r="B119" s="734"/>
      <c r="C119" s="740"/>
      <c r="D119" s="731"/>
      <c r="E119" s="741" t="s">
        <v>1284</v>
      </c>
      <c r="F119" s="742"/>
      <c r="G119" s="743"/>
      <c r="H119" s="745"/>
      <c r="I119" s="745"/>
      <c r="J119" s="745"/>
      <c r="K119" s="745"/>
      <c r="L119" s="745"/>
      <c r="M119" s="745"/>
      <c r="N119" s="745"/>
      <c r="O119" s="745"/>
      <c r="P119" s="745"/>
    </row>
    <row r="120" spans="2:16" ht="26.25" customHeight="1" thickBot="1" x14ac:dyDescent="0.3">
      <c r="B120" s="734"/>
      <c r="C120" s="740"/>
      <c r="D120" s="731"/>
      <c r="E120" s="741" t="s">
        <v>1285</v>
      </c>
      <c r="F120" s="742"/>
      <c r="G120" s="743"/>
      <c r="H120" s="745"/>
      <c r="I120" s="745"/>
      <c r="J120" s="745"/>
      <c r="K120" s="745"/>
      <c r="L120" s="745"/>
      <c r="M120" s="745"/>
      <c r="N120" s="745"/>
      <c r="O120" s="745"/>
      <c r="P120" s="745"/>
    </row>
    <row r="121" spans="2:16" ht="26.25" customHeight="1" thickBot="1" x14ac:dyDescent="0.3">
      <c r="B121" s="734"/>
      <c r="C121" s="740"/>
      <c r="D121" s="732"/>
      <c r="E121" s="741" t="s">
        <v>1286</v>
      </c>
      <c r="F121" s="742"/>
      <c r="G121" s="743"/>
      <c r="H121" s="745"/>
      <c r="I121" s="745"/>
      <c r="J121" s="745"/>
      <c r="K121" s="745"/>
      <c r="L121" s="745"/>
      <c r="M121" s="745"/>
      <c r="N121" s="745"/>
      <c r="O121" s="745"/>
      <c r="P121" s="745"/>
    </row>
    <row r="122" spans="2:16" ht="30.75" customHeight="1" thickBot="1" x14ac:dyDescent="0.3">
      <c r="B122" s="734"/>
      <c r="C122" s="740"/>
      <c r="D122" s="730" t="s">
        <v>465</v>
      </c>
      <c r="E122" s="741" t="s">
        <v>1287</v>
      </c>
      <c r="F122" s="742"/>
      <c r="G122" s="743"/>
      <c r="H122" s="745"/>
      <c r="I122" s="745"/>
      <c r="J122" s="745"/>
      <c r="K122" s="745"/>
      <c r="L122" s="745"/>
      <c r="M122" s="745"/>
      <c r="N122" s="745"/>
      <c r="O122" s="745"/>
      <c r="P122" s="745"/>
    </row>
    <row r="123" spans="2:16" ht="37.5" customHeight="1" thickBot="1" x14ac:dyDescent="0.3">
      <c r="B123" s="734"/>
      <c r="C123" s="740"/>
      <c r="D123" s="732"/>
      <c r="E123" s="741" t="s">
        <v>1288</v>
      </c>
      <c r="F123" s="742"/>
      <c r="G123" s="743"/>
      <c r="H123" s="745"/>
      <c r="I123" s="745"/>
      <c r="J123" s="745"/>
      <c r="K123" s="745"/>
      <c r="L123" s="745"/>
      <c r="M123" s="745"/>
      <c r="N123" s="745"/>
      <c r="O123" s="745"/>
      <c r="P123" s="745"/>
    </row>
    <row r="124" spans="2:16" ht="37.5" customHeight="1" thickBot="1" x14ac:dyDescent="0.3">
      <c r="B124" s="734"/>
      <c r="C124" s="740"/>
      <c r="D124" s="730" t="s">
        <v>466</v>
      </c>
      <c r="E124" s="741" t="s">
        <v>1289</v>
      </c>
      <c r="F124" s="742"/>
      <c r="G124" s="743"/>
      <c r="H124" s="745"/>
      <c r="I124" s="745"/>
      <c r="J124" s="745"/>
      <c r="K124" s="745"/>
      <c r="L124" s="745"/>
      <c r="M124" s="745"/>
      <c r="N124" s="745"/>
      <c r="O124" s="745"/>
      <c r="P124" s="745"/>
    </row>
    <row r="125" spans="2:16" ht="37.5" customHeight="1" thickBot="1" x14ac:dyDescent="0.3">
      <c r="B125" s="734"/>
      <c r="C125" s="740"/>
      <c r="D125" s="731"/>
      <c r="E125" s="741" t="s">
        <v>1290</v>
      </c>
      <c r="F125" s="742"/>
      <c r="G125" s="743"/>
      <c r="H125" s="745"/>
      <c r="I125" s="745"/>
      <c r="J125" s="745"/>
      <c r="K125" s="745"/>
      <c r="L125" s="745"/>
      <c r="M125" s="745"/>
      <c r="N125" s="745"/>
      <c r="O125" s="745"/>
      <c r="P125" s="745"/>
    </row>
    <row r="126" spans="2:16" ht="37.5" customHeight="1" thickBot="1" x14ac:dyDescent="0.3">
      <c r="B126" s="734"/>
      <c r="C126" s="740"/>
      <c r="D126" s="731"/>
      <c r="E126" s="741" t="s">
        <v>1291</v>
      </c>
      <c r="F126" s="742"/>
      <c r="G126" s="743"/>
      <c r="H126" s="745"/>
      <c r="I126" s="745"/>
      <c r="J126" s="745"/>
      <c r="K126" s="745"/>
      <c r="L126" s="745"/>
      <c r="M126" s="745"/>
      <c r="N126" s="745"/>
      <c r="O126" s="745"/>
      <c r="P126" s="745"/>
    </row>
    <row r="127" spans="2:16" ht="36.75" customHeight="1" thickBot="1" x14ac:dyDescent="0.3">
      <c r="B127" s="734"/>
      <c r="C127" s="740"/>
      <c r="D127" s="732"/>
      <c r="E127" s="741" t="s">
        <v>1292</v>
      </c>
      <c r="F127" s="742"/>
      <c r="G127" s="743"/>
      <c r="H127" s="745"/>
      <c r="I127" s="745"/>
      <c r="J127" s="745"/>
      <c r="K127" s="745"/>
      <c r="L127" s="745"/>
      <c r="M127" s="745"/>
      <c r="N127" s="745"/>
      <c r="O127" s="745"/>
      <c r="P127" s="745"/>
    </row>
    <row r="128" spans="2:16" ht="36.75" customHeight="1" thickBot="1" x14ac:dyDescent="0.3">
      <c r="B128" s="734"/>
      <c r="C128" s="740"/>
      <c r="D128" s="730" t="s">
        <v>1527</v>
      </c>
      <c r="E128" s="741" t="s">
        <v>1293</v>
      </c>
      <c r="F128" s="742"/>
      <c r="G128" s="743"/>
      <c r="H128" s="745"/>
      <c r="I128" s="745"/>
      <c r="J128" s="745"/>
      <c r="K128" s="745"/>
      <c r="L128" s="745"/>
      <c r="M128" s="745"/>
      <c r="N128" s="745"/>
      <c r="O128" s="745"/>
      <c r="P128" s="745"/>
    </row>
    <row r="129" spans="2:16" ht="36.75" customHeight="1" thickBot="1" x14ac:dyDescent="0.3">
      <c r="B129" s="734"/>
      <c r="C129" s="740"/>
      <c r="D129" s="732"/>
      <c r="E129" s="741" t="s">
        <v>1294</v>
      </c>
      <c r="F129" s="742"/>
      <c r="G129" s="743"/>
      <c r="H129" s="745"/>
      <c r="I129" s="745"/>
      <c r="J129" s="745"/>
      <c r="K129" s="745"/>
      <c r="L129" s="745"/>
      <c r="M129" s="745"/>
      <c r="N129" s="745"/>
      <c r="O129" s="745"/>
      <c r="P129" s="745"/>
    </row>
    <row r="130" spans="2:16" ht="36.75" customHeight="1" thickBot="1" x14ac:dyDescent="0.3">
      <c r="B130" s="734"/>
      <c r="C130" s="740"/>
      <c r="D130" s="730" t="s">
        <v>1528</v>
      </c>
      <c r="E130" s="741" t="s">
        <v>1295</v>
      </c>
      <c r="F130" s="742"/>
      <c r="G130" s="743"/>
      <c r="H130" s="745"/>
      <c r="I130" s="745"/>
      <c r="J130" s="745"/>
      <c r="K130" s="745"/>
      <c r="L130" s="745"/>
      <c r="M130" s="745"/>
      <c r="N130" s="745"/>
      <c r="O130" s="745"/>
      <c r="P130" s="745"/>
    </row>
    <row r="131" spans="2:16" ht="36.75" customHeight="1" thickBot="1" x14ac:dyDescent="0.3">
      <c r="B131" s="734"/>
      <c r="C131" s="740"/>
      <c r="D131" s="732"/>
      <c r="E131" s="741" t="s">
        <v>1296</v>
      </c>
      <c r="F131" s="742"/>
      <c r="G131" s="743"/>
      <c r="H131" s="746"/>
      <c r="I131" s="746"/>
      <c r="J131" s="746"/>
      <c r="K131" s="746"/>
      <c r="L131" s="746"/>
      <c r="M131" s="746"/>
      <c r="N131" s="746"/>
      <c r="O131" s="746"/>
      <c r="P131" s="746"/>
    </row>
    <row r="132" spans="2:16" ht="59.25" customHeight="1" thickBot="1" x14ac:dyDescent="0.3">
      <c r="B132" s="734"/>
      <c r="C132" s="739" t="s">
        <v>1530</v>
      </c>
      <c r="D132" s="298" t="s">
        <v>467</v>
      </c>
      <c r="E132" s="741" t="s">
        <v>1297</v>
      </c>
      <c r="F132" s="742"/>
      <c r="G132" s="743"/>
      <c r="H132" s="744">
        <v>218</v>
      </c>
      <c r="I132" s="744">
        <v>2310</v>
      </c>
      <c r="J132" s="744">
        <v>64</v>
      </c>
      <c r="K132" s="744">
        <v>590</v>
      </c>
      <c r="L132" s="744">
        <v>263</v>
      </c>
      <c r="M132" s="744">
        <v>3087</v>
      </c>
      <c r="N132" s="744">
        <v>0</v>
      </c>
      <c r="O132" s="744">
        <v>103</v>
      </c>
      <c r="P132" s="744">
        <v>2072</v>
      </c>
    </row>
    <row r="133" spans="2:16" ht="48.75" customHeight="1" thickBot="1" x14ac:dyDescent="0.3">
      <c r="B133" s="734"/>
      <c r="C133" s="749"/>
      <c r="D133" s="287" t="s">
        <v>468</v>
      </c>
      <c r="E133" s="759" t="s">
        <v>1298</v>
      </c>
      <c r="F133" s="760"/>
      <c r="G133" s="761"/>
      <c r="H133" s="746"/>
      <c r="I133" s="746"/>
      <c r="J133" s="746"/>
      <c r="K133" s="746"/>
      <c r="L133" s="746"/>
      <c r="M133" s="746"/>
      <c r="N133" s="746"/>
      <c r="O133" s="746"/>
      <c r="P133" s="746"/>
    </row>
    <row r="134" spans="2:16" ht="29.25" customHeight="1" thickBot="1" x14ac:dyDescent="0.3">
      <c r="B134" s="734"/>
      <c r="C134" s="739" t="s">
        <v>1531</v>
      </c>
      <c r="D134" s="730" t="s">
        <v>469</v>
      </c>
      <c r="E134" s="759" t="s">
        <v>1301</v>
      </c>
      <c r="F134" s="760"/>
      <c r="G134" s="761"/>
      <c r="H134" s="744">
        <v>270</v>
      </c>
      <c r="I134" s="744">
        <v>3201</v>
      </c>
      <c r="J134" s="744">
        <v>112</v>
      </c>
      <c r="K134" s="744">
        <v>935</v>
      </c>
      <c r="L134" s="744">
        <v>181</v>
      </c>
      <c r="M134" s="744">
        <v>3422</v>
      </c>
      <c r="N134" s="744">
        <v>0</v>
      </c>
      <c r="O134" s="744">
        <v>155</v>
      </c>
      <c r="P134" s="744">
        <v>3442</v>
      </c>
    </row>
    <row r="135" spans="2:16" ht="30" customHeight="1" thickBot="1" x14ac:dyDescent="0.3">
      <c r="B135" s="734"/>
      <c r="C135" s="740"/>
      <c r="D135" s="732"/>
      <c r="E135" s="759" t="s">
        <v>1302</v>
      </c>
      <c r="F135" s="760"/>
      <c r="G135" s="761"/>
      <c r="H135" s="745"/>
      <c r="I135" s="745"/>
      <c r="J135" s="745"/>
      <c r="K135" s="745"/>
      <c r="L135" s="745"/>
      <c r="M135" s="745"/>
      <c r="N135" s="745"/>
      <c r="O135" s="745"/>
      <c r="P135" s="745"/>
    </row>
    <row r="136" spans="2:16" ht="64.5" customHeight="1" thickBot="1" x14ac:dyDescent="0.3">
      <c r="B136" s="734"/>
      <c r="C136" s="749"/>
      <c r="D136" s="287" t="s">
        <v>470</v>
      </c>
      <c r="E136" s="759" t="s">
        <v>1303</v>
      </c>
      <c r="F136" s="760"/>
      <c r="G136" s="761"/>
      <c r="H136" s="746"/>
      <c r="I136" s="746"/>
      <c r="J136" s="746"/>
      <c r="K136" s="746"/>
      <c r="L136" s="746"/>
      <c r="M136" s="746"/>
      <c r="N136" s="746"/>
      <c r="O136" s="746"/>
      <c r="P136" s="746"/>
    </row>
    <row r="137" spans="2:16" ht="29.25" customHeight="1" thickBot="1" x14ac:dyDescent="0.3">
      <c r="B137" s="734"/>
      <c r="C137" s="739" t="s">
        <v>1532</v>
      </c>
      <c r="D137" s="780" t="s">
        <v>1179</v>
      </c>
      <c r="E137" s="759" t="s">
        <v>1299</v>
      </c>
      <c r="F137" s="760"/>
      <c r="G137" s="761"/>
      <c r="H137" s="780">
        <v>115</v>
      </c>
      <c r="I137" s="780">
        <v>1500</v>
      </c>
      <c r="J137" s="780">
        <v>46</v>
      </c>
      <c r="K137" s="780">
        <v>339</v>
      </c>
      <c r="L137" s="780">
        <v>38</v>
      </c>
      <c r="M137" s="780">
        <v>1364</v>
      </c>
      <c r="N137" s="780">
        <v>1</v>
      </c>
      <c r="O137" s="780">
        <v>66</v>
      </c>
      <c r="P137" s="780">
        <v>1556</v>
      </c>
    </row>
    <row r="138" spans="2:16" ht="27" thickBot="1" x14ac:dyDescent="0.3">
      <c r="B138" s="734"/>
      <c r="C138" s="749"/>
      <c r="D138" s="781"/>
      <c r="E138" s="759" t="s">
        <v>1300</v>
      </c>
      <c r="F138" s="760"/>
      <c r="G138" s="761"/>
      <c r="H138" s="781"/>
      <c r="I138" s="781"/>
      <c r="J138" s="781"/>
      <c r="K138" s="781"/>
      <c r="L138" s="781"/>
      <c r="M138" s="781"/>
      <c r="N138" s="781"/>
      <c r="O138" s="781"/>
      <c r="P138" s="781"/>
    </row>
    <row r="139" spans="2:16" ht="27" customHeight="1" thickBot="1" x14ac:dyDescent="0.3">
      <c r="B139" s="734"/>
      <c r="C139" s="739" t="s">
        <v>1533</v>
      </c>
      <c r="D139" s="780" t="s">
        <v>1180</v>
      </c>
      <c r="E139" s="759" t="s">
        <v>1308</v>
      </c>
      <c r="F139" s="760"/>
      <c r="G139" s="761"/>
      <c r="H139" s="744">
        <v>330</v>
      </c>
      <c r="I139" s="744">
        <v>3649</v>
      </c>
      <c r="J139" s="744">
        <v>132</v>
      </c>
      <c r="K139" s="744">
        <v>997</v>
      </c>
      <c r="L139" s="744">
        <v>134</v>
      </c>
      <c r="M139" s="744">
        <v>3546</v>
      </c>
      <c r="N139" s="762">
        <v>0</v>
      </c>
      <c r="O139" s="744">
        <v>168</v>
      </c>
      <c r="P139" s="744">
        <v>4193</v>
      </c>
    </row>
    <row r="140" spans="2:16" ht="27" thickBot="1" x14ac:dyDescent="0.3">
      <c r="B140" s="734"/>
      <c r="C140" s="740"/>
      <c r="D140" s="781"/>
      <c r="E140" s="759" t="s">
        <v>1309</v>
      </c>
      <c r="F140" s="760"/>
      <c r="G140" s="761"/>
      <c r="H140" s="745"/>
      <c r="I140" s="745"/>
      <c r="J140" s="745"/>
      <c r="K140" s="745"/>
      <c r="L140" s="745"/>
      <c r="M140" s="745"/>
      <c r="N140" s="763"/>
      <c r="O140" s="745"/>
      <c r="P140" s="745"/>
    </row>
    <row r="141" spans="2:16" ht="51.75" customHeight="1" thickBot="1" x14ac:dyDescent="0.3">
      <c r="B141" s="734"/>
      <c r="C141" s="749"/>
      <c r="D141" s="289" t="s">
        <v>1536</v>
      </c>
      <c r="E141" s="759" t="s">
        <v>1310</v>
      </c>
      <c r="F141" s="760"/>
      <c r="G141" s="761"/>
      <c r="H141" s="746"/>
      <c r="I141" s="746"/>
      <c r="J141" s="746"/>
      <c r="K141" s="746"/>
      <c r="L141" s="746"/>
      <c r="M141" s="746"/>
      <c r="N141" s="764"/>
      <c r="O141" s="746"/>
      <c r="P141" s="746"/>
    </row>
    <row r="142" spans="2:16" ht="22.5" customHeight="1" thickBot="1" x14ac:dyDescent="0.3">
      <c r="B142" s="734"/>
      <c r="C142" s="739" t="s">
        <v>1534</v>
      </c>
      <c r="D142" s="780" t="s">
        <v>471</v>
      </c>
      <c r="E142" s="759" t="s">
        <v>1304</v>
      </c>
      <c r="F142" s="760"/>
      <c r="G142" s="761"/>
      <c r="H142" s="780">
        <v>189</v>
      </c>
      <c r="I142" s="780">
        <v>2143</v>
      </c>
      <c r="J142" s="780">
        <v>64</v>
      </c>
      <c r="K142" s="780">
        <v>509</v>
      </c>
      <c r="L142" s="780">
        <v>34</v>
      </c>
      <c r="M142" s="780">
        <v>1596</v>
      </c>
      <c r="N142" s="780">
        <v>0</v>
      </c>
      <c r="O142" s="780">
        <v>75</v>
      </c>
      <c r="P142" s="780">
        <v>2332</v>
      </c>
    </row>
    <row r="143" spans="2:16" ht="27" thickBot="1" x14ac:dyDescent="0.3">
      <c r="B143" s="734"/>
      <c r="C143" s="749"/>
      <c r="D143" s="781"/>
      <c r="E143" s="759" t="s">
        <v>1305</v>
      </c>
      <c r="F143" s="760"/>
      <c r="G143" s="761"/>
      <c r="H143" s="781"/>
      <c r="I143" s="781"/>
      <c r="J143" s="781"/>
      <c r="K143" s="781"/>
      <c r="L143" s="781"/>
      <c r="M143" s="781"/>
      <c r="N143" s="781"/>
      <c r="O143" s="781"/>
      <c r="P143" s="781"/>
    </row>
    <row r="144" spans="2:16" ht="27" thickBot="1" x14ac:dyDescent="0.3">
      <c r="B144" s="734"/>
      <c r="C144" s="739" t="s">
        <v>1535</v>
      </c>
      <c r="D144" s="780" t="s">
        <v>472</v>
      </c>
      <c r="E144" s="759" t="s">
        <v>1306</v>
      </c>
      <c r="F144" s="760"/>
      <c r="G144" s="761"/>
      <c r="H144" s="780">
        <v>177</v>
      </c>
      <c r="I144" s="780">
        <v>2215</v>
      </c>
      <c r="J144" s="780">
        <v>52</v>
      </c>
      <c r="K144" s="780">
        <v>537</v>
      </c>
      <c r="L144" s="780">
        <v>98</v>
      </c>
      <c r="M144" s="780">
        <v>2564</v>
      </c>
      <c r="N144" s="780">
        <v>0</v>
      </c>
      <c r="O144" s="780">
        <v>109</v>
      </c>
      <c r="P144" s="780">
        <v>2122</v>
      </c>
    </row>
    <row r="145" spans="2:16" ht="63.75" customHeight="1" thickBot="1" x14ac:dyDescent="0.3">
      <c r="B145" s="734"/>
      <c r="C145" s="749"/>
      <c r="D145" s="781"/>
      <c r="E145" s="759" t="s">
        <v>1307</v>
      </c>
      <c r="F145" s="760"/>
      <c r="G145" s="761"/>
      <c r="H145" s="781"/>
      <c r="I145" s="781"/>
      <c r="J145" s="781"/>
      <c r="K145" s="781"/>
      <c r="L145" s="781"/>
      <c r="M145" s="781"/>
      <c r="N145" s="781"/>
      <c r="O145" s="781"/>
      <c r="P145" s="781"/>
    </row>
    <row r="146" spans="2:16" ht="43.5" customHeight="1" thickBot="1" x14ac:dyDescent="0.3">
      <c r="B146" s="734"/>
      <c r="C146" s="739" t="s">
        <v>1537</v>
      </c>
      <c r="D146" s="780" t="s">
        <v>473</v>
      </c>
      <c r="E146" s="759" t="s">
        <v>1311</v>
      </c>
      <c r="F146" s="760"/>
      <c r="G146" s="761"/>
      <c r="H146" s="780">
        <v>213</v>
      </c>
      <c r="I146" s="780">
        <v>2977</v>
      </c>
      <c r="J146" s="780">
        <v>79</v>
      </c>
      <c r="K146" s="780">
        <v>637</v>
      </c>
      <c r="L146" s="780">
        <v>121</v>
      </c>
      <c r="M146" s="780">
        <v>2362</v>
      </c>
      <c r="N146" s="780">
        <v>0</v>
      </c>
      <c r="O146" s="780">
        <v>93</v>
      </c>
      <c r="P146" s="780">
        <v>2178</v>
      </c>
    </row>
    <row r="147" spans="2:16" ht="27" thickBot="1" x14ac:dyDescent="0.3">
      <c r="B147" s="735"/>
      <c r="C147" s="749"/>
      <c r="D147" s="781"/>
      <c r="E147" s="759" t="s">
        <v>1312</v>
      </c>
      <c r="F147" s="760"/>
      <c r="G147" s="761"/>
      <c r="H147" s="781"/>
      <c r="I147" s="781"/>
      <c r="J147" s="781"/>
      <c r="K147" s="781"/>
      <c r="L147" s="781"/>
      <c r="M147" s="781"/>
      <c r="N147" s="781"/>
      <c r="O147" s="781"/>
      <c r="P147" s="781"/>
    </row>
    <row r="148" spans="2:16" ht="27" thickBot="1" x14ac:dyDescent="0.3">
      <c r="B148" s="736" t="s">
        <v>1064</v>
      </c>
      <c r="C148" s="737"/>
      <c r="D148" s="737"/>
      <c r="E148" s="737"/>
      <c r="F148" s="737"/>
      <c r="G148" s="738"/>
      <c r="H148" s="294">
        <f t="shared" ref="H148:P148" si="0">SUM(H14:H146)</f>
        <v>12876</v>
      </c>
      <c r="I148" s="294">
        <f t="shared" si="0"/>
        <v>196150</v>
      </c>
      <c r="J148" s="294">
        <f t="shared" si="0"/>
        <v>4740</v>
      </c>
      <c r="K148" s="294">
        <f t="shared" si="0"/>
        <v>44079</v>
      </c>
      <c r="L148" s="294">
        <f t="shared" si="0"/>
        <v>5468</v>
      </c>
      <c r="M148" s="294">
        <f t="shared" si="0"/>
        <v>119693</v>
      </c>
      <c r="N148" s="294">
        <f t="shared" si="0"/>
        <v>39</v>
      </c>
      <c r="O148" s="294">
        <f t="shared" si="0"/>
        <v>6791</v>
      </c>
      <c r="P148" s="294">
        <f t="shared" si="0"/>
        <v>193498</v>
      </c>
    </row>
    <row r="149" spans="2:16" ht="138" customHeight="1" x14ac:dyDescent="0.25">
      <c r="B149" s="747" t="s">
        <v>1382</v>
      </c>
      <c r="C149" s="747"/>
      <c r="D149" s="747"/>
      <c r="E149" s="747"/>
      <c r="F149" s="747"/>
      <c r="G149" s="747"/>
      <c r="H149" s="747"/>
      <c r="I149" s="747"/>
      <c r="J149" s="747"/>
      <c r="K149" s="747"/>
      <c r="L149" s="747"/>
      <c r="M149" s="747"/>
      <c r="N149" s="747"/>
      <c r="O149" s="747"/>
      <c r="P149" s="747"/>
    </row>
    <row r="150" spans="2:16" ht="15" customHeight="1" x14ac:dyDescent="0.25">
      <c r="B150" s="286"/>
      <c r="C150" s="286"/>
      <c r="D150" s="286"/>
      <c r="E150" s="286"/>
      <c r="F150" s="286"/>
      <c r="G150" s="286"/>
      <c r="H150" s="286"/>
      <c r="I150" s="286"/>
      <c r="J150" s="286"/>
      <c r="K150" s="286"/>
      <c r="L150" s="286"/>
      <c r="M150" s="286"/>
      <c r="N150" s="286"/>
      <c r="O150" s="286"/>
      <c r="P150" s="286"/>
    </row>
    <row r="151" spans="2:16" ht="15" customHeight="1" x14ac:dyDescent="0.25">
      <c r="B151" s="286"/>
      <c r="C151" s="286"/>
      <c r="D151" s="286"/>
      <c r="E151" s="286"/>
      <c r="F151" s="286"/>
      <c r="G151" s="286"/>
      <c r="H151" s="286"/>
      <c r="I151" s="286"/>
      <c r="J151" s="286"/>
      <c r="K151" s="286"/>
      <c r="L151" s="286"/>
      <c r="M151" s="286"/>
      <c r="N151" s="286"/>
      <c r="O151" s="286"/>
      <c r="P151" s="286"/>
    </row>
    <row r="152" spans="2:16" ht="43.5" customHeight="1" x14ac:dyDescent="0.25">
      <c r="B152" s="286"/>
      <c r="C152" s="286"/>
      <c r="D152" s="286"/>
      <c r="E152" s="286"/>
      <c r="F152" s="286"/>
      <c r="G152" s="286"/>
      <c r="H152" s="286"/>
      <c r="I152" s="286"/>
      <c r="J152" s="286"/>
      <c r="K152" s="286"/>
      <c r="L152" s="286"/>
      <c r="M152" s="286"/>
      <c r="N152" s="286"/>
      <c r="O152" s="286"/>
      <c r="P152" s="286"/>
    </row>
    <row r="153" spans="2:16" ht="21" x14ac:dyDescent="0.25">
      <c r="D153" s="286"/>
    </row>
  </sheetData>
  <mergeCells count="462">
    <mergeCell ref="P144:P145"/>
    <mergeCell ref="C146:C147"/>
    <mergeCell ref="D146:D147"/>
    <mergeCell ref="E146:G146"/>
    <mergeCell ref="E147:G147"/>
    <mergeCell ref="E140:G140"/>
    <mergeCell ref="D139:D140"/>
    <mergeCell ref="H146:H147"/>
    <mergeCell ref="I146:I147"/>
    <mergeCell ref="J146:J147"/>
    <mergeCell ref="K146:K147"/>
    <mergeCell ref="L146:L147"/>
    <mergeCell ref="M146:M147"/>
    <mergeCell ref="N146:N147"/>
    <mergeCell ref="O146:O147"/>
    <mergeCell ref="P146:P147"/>
    <mergeCell ref="C144:C145"/>
    <mergeCell ref="D144:D145"/>
    <mergeCell ref="E145:G145"/>
    <mergeCell ref="E144:G144"/>
    <mergeCell ref="H144:H145"/>
    <mergeCell ref="P139:P141"/>
    <mergeCell ref="C142:C143"/>
    <mergeCell ref="D142:D143"/>
    <mergeCell ref="P142:P143"/>
    <mergeCell ref="C139:C141"/>
    <mergeCell ref="E139:G139"/>
    <mergeCell ref="E141:G141"/>
    <mergeCell ref="L139:L141"/>
    <mergeCell ref="L134:L136"/>
    <mergeCell ref="M134:M136"/>
    <mergeCell ref="N134:N136"/>
    <mergeCell ref="O134:O136"/>
    <mergeCell ref="E136:G136"/>
    <mergeCell ref="H134:H136"/>
    <mergeCell ref="I134:I136"/>
    <mergeCell ref="J134:J136"/>
    <mergeCell ref="K134:K136"/>
    <mergeCell ref="H139:H141"/>
    <mergeCell ref="E142:G142"/>
    <mergeCell ref="E143:G143"/>
    <mergeCell ref="H142:H143"/>
    <mergeCell ref="I142:I143"/>
    <mergeCell ref="J142:J143"/>
    <mergeCell ref="K142:K143"/>
    <mergeCell ref="L142:L143"/>
    <mergeCell ref="M142:M143"/>
    <mergeCell ref="N142:N143"/>
    <mergeCell ref="I144:I145"/>
    <mergeCell ref="J144:J145"/>
    <mergeCell ref="K144:K145"/>
    <mergeCell ref="L144:L145"/>
    <mergeCell ref="M139:M141"/>
    <mergeCell ref="N139:N141"/>
    <mergeCell ref="O139:O141"/>
    <mergeCell ref="M144:M145"/>
    <mergeCell ref="N144:N145"/>
    <mergeCell ref="O144:O145"/>
    <mergeCell ref="I139:I141"/>
    <mergeCell ref="J139:J141"/>
    <mergeCell ref="K139:K141"/>
    <mergeCell ref="O142:O143"/>
    <mergeCell ref="N132:N133"/>
    <mergeCell ref="O132:O133"/>
    <mergeCell ref="P132:P133"/>
    <mergeCell ref="P134:P136"/>
    <mergeCell ref="C137:C138"/>
    <mergeCell ref="D137:D138"/>
    <mergeCell ref="E137:G137"/>
    <mergeCell ref="E138:G138"/>
    <mergeCell ref="H137:H138"/>
    <mergeCell ref="I137:I138"/>
    <mergeCell ref="J137:J138"/>
    <mergeCell ref="K137:K138"/>
    <mergeCell ref="L137:L138"/>
    <mergeCell ref="M137:M138"/>
    <mergeCell ref="N137:N138"/>
    <mergeCell ref="O137:O138"/>
    <mergeCell ref="P137:P138"/>
    <mergeCell ref="C134:C136"/>
    <mergeCell ref="D134:D135"/>
    <mergeCell ref="E134:G134"/>
    <mergeCell ref="E135:G135"/>
    <mergeCell ref="C132:C133"/>
    <mergeCell ref="E132:G132"/>
    <mergeCell ref="E133:G133"/>
    <mergeCell ref="H132:H133"/>
    <mergeCell ref="I132:I133"/>
    <mergeCell ref="J132:J133"/>
    <mergeCell ref="K132:K133"/>
    <mergeCell ref="L132:L133"/>
    <mergeCell ref="M132:M133"/>
    <mergeCell ref="D124:D127"/>
    <mergeCell ref="E124:G124"/>
    <mergeCell ref="E125:G125"/>
    <mergeCell ref="E126:G126"/>
    <mergeCell ref="E127:G127"/>
    <mergeCell ref="D128:D129"/>
    <mergeCell ref="E128:G128"/>
    <mergeCell ref="E129:G129"/>
    <mergeCell ref="D130:D131"/>
    <mergeCell ref="E130:G130"/>
    <mergeCell ref="E131:G131"/>
    <mergeCell ref="I106:I131"/>
    <mergeCell ref="J106:J131"/>
    <mergeCell ref="K106:K131"/>
    <mergeCell ref="L106:L131"/>
    <mergeCell ref="M106:M131"/>
    <mergeCell ref="D116:D121"/>
    <mergeCell ref="E116:G116"/>
    <mergeCell ref="H82:H85"/>
    <mergeCell ref="H22:H27"/>
    <mergeCell ref="H31:H33"/>
    <mergeCell ref="D34:D35"/>
    <mergeCell ref="E34:G35"/>
    <mergeCell ref="E36:G36"/>
    <mergeCell ref="B37:P37"/>
    <mergeCell ref="B38:B39"/>
    <mergeCell ref="C38:C39"/>
    <mergeCell ref="D38:D39"/>
    <mergeCell ref="H38:H39"/>
    <mergeCell ref="O31:O33"/>
    <mergeCell ref="E29:G30"/>
    <mergeCell ref="D28:D30"/>
    <mergeCell ref="B22:B36"/>
    <mergeCell ref="C34:C36"/>
    <mergeCell ref="H34:H36"/>
    <mergeCell ref="E47:G47"/>
    <mergeCell ref="C31:C33"/>
    <mergeCell ref="I22:I27"/>
    <mergeCell ref="I31:I33"/>
    <mergeCell ref="J22:J27"/>
    <mergeCell ref="P82:P85"/>
    <mergeCell ref="P31:P33"/>
    <mergeCell ref="B2:P2"/>
    <mergeCell ref="N14:N15"/>
    <mergeCell ref="O14:O15"/>
    <mergeCell ref="L14:L15"/>
    <mergeCell ref="M14:M15"/>
    <mergeCell ref="H3:O3"/>
    <mergeCell ref="H4:K4"/>
    <mergeCell ref="H7:I9"/>
    <mergeCell ref="B14:B15"/>
    <mergeCell ref="C14:C15"/>
    <mergeCell ref="H14:H15"/>
    <mergeCell ref="J14:J15"/>
    <mergeCell ref="N4:O4"/>
    <mergeCell ref="P4:P11"/>
    <mergeCell ref="E3:G4"/>
    <mergeCell ref="D3:D4"/>
    <mergeCell ref="C3:C4"/>
    <mergeCell ref="B3:B4"/>
    <mergeCell ref="J7:K9"/>
    <mergeCell ref="B13:P13"/>
    <mergeCell ref="H5:K6"/>
    <mergeCell ref="L5:M9"/>
    <mergeCell ref="N6:O6"/>
    <mergeCell ref="B12:P12"/>
    <mergeCell ref="I14:I15"/>
    <mergeCell ref="K14:K15"/>
    <mergeCell ref="I17:I20"/>
    <mergeCell ref="K17:K20"/>
    <mergeCell ref="B16:P16"/>
    <mergeCell ref="D17:D18"/>
    <mergeCell ref="E17:G17"/>
    <mergeCell ref="E19:G19"/>
    <mergeCell ref="E20:G20"/>
    <mergeCell ref="D14:D15"/>
    <mergeCell ref="E18:G18"/>
    <mergeCell ref="P17:P20"/>
    <mergeCell ref="N17:N20"/>
    <mergeCell ref="O17:O20"/>
    <mergeCell ref="M17:M20"/>
    <mergeCell ref="H28:H30"/>
    <mergeCell ref="L28:L30"/>
    <mergeCell ref="M28:M30"/>
    <mergeCell ref="N28:N30"/>
    <mergeCell ref="O28:O30"/>
    <mergeCell ref="K31:K33"/>
    <mergeCell ref="M31:M33"/>
    <mergeCell ref="C28:C30"/>
    <mergeCell ref="E28:G28"/>
    <mergeCell ref="I28:I30"/>
    <mergeCell ref="E31:G31"/>
    <mergeCell ref="E32:G32"/>
    <mergeCell ref="E33:G33"/>
    <mergeCell ref="J31:J33"/>
    <mergeCell ref="L31:L33"/>
    <mergeCell ref="B21:P21"/>
    <mergeCell ref="E22:G22"/>
    <mergeCell ref="E23:G23"/>
    <mergeCell ref="E24:G24"/>
    <mergeCell ref="P22:P27"/>
    <mergeCell ref="E25:G25"/>
    <mergeCell ref="E26:G26"/>
    <mergeCell ref="E27:G27"/>
    <mergeCell ref="C22:C27"/>
    <mergeCell ref="N8:O9"/>
    <mergeCell ref="P14:P15"/>
    <mergeCell ref="H17:H20"/>
    <mergeCell ref="B47:B66"/>
    <mergeCell ref="J34:J36"/>
    <mergeCell ref="K34:K36"/>
    <mergeCell ref="L34:L36"/>
    <mergeCell ref="M34:M36"/>
    <mergeCell ref="N34:N36"/>
    <mergeCell ref="O34:O36"/>
    <mergeCell ref="N38:N39"/>
    <mergeCell ref="O38:O39"/>
    <mergeCell ref="M22:M27"/>
    <mergeCell ref="O22:O27"/>
    <mergeCell ref="L22:L27"/>
    <mergeCell ref="N22:N27"/>
    <mergeCell ref="K22:K27"/>
    <mergeCell ref="B17:B20"/>
    <mergeCell ref="C17:C20"/>
    <mergeCell ref="E14:G15"/>
    <mergeCell ref="N31:N33"/>
    <mergeCell ref="J17:J20"/>
    <mergeCell ref="L17:L20"/>
    <mergeCell ref="D22:D24"/>
    <mergeCell ref="L82:L85"/>
    <mergeCell ref="M82:M85"/>
    <mergeCell ref="I34:I36"/>
    <mergeCell ref="I82:I85"/>
    <mergeCell ref="J38:J39"/>
    <mergeCell ref="K38:K39"/>
    <mergeCell ref="L38:L39"/>
    <mergeCell ref="M38:M39"/>
    <mergeCell ref="I52:I54"/>
    <mergeCell ref="J52:J54"/>
    <mergeCell ref="K52:K54"/>
    <mergeCell ref="B40:P46"/>
    <mergeCell ref="E39:G39"/>
    <mergeCell ref="E38:G38"/>
    <mergeCell ref="C48:C51"/>
    <mergeCell ref="M48:M51"/>
    <mergeCell ref="N48:N51"/>
    <mergeCell ref="O48:O51"/>
    <mergeCell ref="P48:P51"/>
    <mergeCell ref="L52:L54"/>
    <mergeCell ref="M52:M54"/>
    <mergeCell ref="N52:N54"/>
    <mergeCell ref="P34:P36"/>
    <mergeCell ref="C82:C85"/>
    <mergeCell ref="E51:G51"/>
    <mergeCell ref="D48:D51"/>
    <mergeCell ref="E48:G48"/>
    <mergeCell ref="E49:G49"/>
    <mergeCell ref="E50:G50"/>
    <mergeCell ref="H48:H51"/>
    <mergeCell ref="I48:I51"/>
    <mergeCell ref="J48:J51"/>
    <mergeCell ref="K48:K51"/>
    <mergeCell ref="L48:L51"/>
    <mergeCell ref="I38:I39"/>
    <mergeCell ref="J28:J30"/>
    <mergeCell ref="K28:K30"/>
    <mergeCell ref="O52:O54"/>
    <mergeCell ref="P52:P54"/>
    <mergeCell ref="P38:P39"/>
    <mergeCell ref="L55:L57"/>
    <mergeCell ref="M55:M57"/>
    <mergeCell ref="N55:N57"/>
    <mergeCell ref="O55:O57"/>
    <mergeCell ref="P55:P57"/>
    <mergeCell ref="I55:I57"/>
    <mergeCell ref="J55:J57"/>
    <mergeCell ref="K55:K57"/>
    <mergeCell ref="P28:P30"/>
    <mergeCell ref="C52:C54"/>
    <mergeCell ref="D52:D53"/>
    <mergeCell ref="E52:G52"/>
    <mergeCell ref="E53:G53"/>
    <mergeCell ref="E54:G54"/>
    <mergeCell ref="H52:H54"/>
    <mergeCell ref="C55:C57"/>
    <mergeCell ref="E55:G55"/>
    <mergeCell ref="E57:G57"/>
    <mergeCell ref="D55:D56"/>
    <mergeCell ref="E56:G56"/>
    <mergeCell ref="H55:H57"/>
    <mergeCell ref="M58:M61"/>
    <mergeCell ref="N58:N61"/>
    <mergeCell ref="O58:O61"/>
    <mergeCell ref="P58:P61"/>
    <mergeCell ref="C62:C64"/>
    <mergeCell ref="D62:D64"/>
    <mergeCell ref="E62:G62"/>
    <mergeCell ref="E63:G63"/>
    <mergeCell ref="E64:G64"/>
    <mergeCell ref="H62:H64"/>
    <mergeCell ref="I62:I64"/>
    <mergeCell ref="J62:J64"/>
    <mergeCell ref="K62:K64"/>
    <mergeCell ref="L62:L64"/>
    <mergeCell ref="M62:M64"/>
    <mergeCell ref="N62:N64"/>
    <mergeCell ref="O62:O64"/>
    <mergeCell ref="P62:P64"/>
    <mergeCell ref="C58:C61"/>
    <mergeCell ref="D58:D61"/>
    <mergeCell ref="E58:G58"/>
    <mergeCell ref="E59:G59"/>
    <mergeCell ref="E60:G60"/>
    <mergeCell ref="E61:G61"/>
    <mergeCell ref="E65:G65"/>
    <mergeCell ref="E66:G66"/>
    <mergeCell ref="H65:H66"/>
    <mergeCell ref="I65:I66"/>
    <mergeCell ref="J65:J66"/>
    <mergeCell ref="K65:K66"/>
    <mergeCell ref="L65:L66"/>
    <mergeCell ref="K58:K61"/>
    <mergeCell ref="L58:L61"/>
    <mergeCell ref="H58:H61"/>
    <mergeCell ref="I58:I61"/>
    <mergeCell ref="J58:J61"/>
    <mergeCell ref="M65:M66"/>
    <mergeCell ref="N65:N66"/>
    <mergeCell ref="O65:O66"/>
    <mergeCell ref="P65:P66"/>
    <mergeCell ref="B68:B74"/>
    <mergeCell ref="C68:C74"/>
    <mergeCell ref="E68:G68"/>
    <mergeCell ref="E69:G69"/>
    <mergeCell ref="E70:G70"/>
    <mergeCell ref="E71:G71"/>
    <mergeCell ref="E72:G72"/>
    <mergeCell ref="D68:D69"/>
    <mergeCell ref="D70:D74"/>
    <mergeCell ref="E73:G74"/>
    <mergeCell ref="H68:H74"/>
    <mergeCell ref="I68:I74"/>
    <mergeCell ref="J68:J74"/>
    <mergeCell ref="K68:K74"/>
    <mergeCell ref="L68:L74"/>
    <mergeCell ref="M68:M74"/>
    <mergeCell ref="N68:N74"/>
    <mergeCell ref="O68:O74"/>
    <mergeCell ref="C65:C66"/>
    <mergeCell ref="D65:D66"/>
    <mergeCell ref="N82:N85"/>
    <mergeCell ref="O82:O85"/>
    <mergeCell ref="P68:P74"/>
    <mergeCell ref="B75:P75"/>
    <mergeCell ref="B76:B80"/>
    <mergeCell ref="C76:C80"/>
    <mergeCell ref="D76:D77"/>
    <mergeCell ref="E76:G76"/>
    <mergeCell ref="E77:G77"/>
    <mergeCell ref="E78:G78"/>
    <mergeCell ref="E79:G79"/>
    <mergeCell ref="E80:G80"/>
    <mergeCell ref="H76:H80"/>
    <mergeCell ref="I76:I80"/>
    <mergeCell ref="J76:J80"/>
    <mergeCell ref="K76:K80"/>
    <mergeCell ref="L76:L80"/>
    <mergeCell ref="M76:M80"/>
    <mergeCell ref="N76:N80"/>
    <mergeCell ref="O76:O80"/>
    <mergeCell ref="P76:P80"/>
    <mergeCell ref="B82:B85"/>
    <mergeCell ref="J82:J85"/>
    <mergeCell ref="K82:K85"/>
    <mergeCell ref="O91:O98"/>
    <mergeCell ref="P91:P98"/>
    <mergeCell ref="B81:P81"/>
    <mergeCell ref="D82:D84"/>
    <mergeCell ref="E82:G82"/>
    <mergeCell ref="E84:G84"/>
    <mergeCell ref="E85:G85"/>
    <mergeCell ref="E83:G83"/>
    <mergeCell ref="B86:P86"/>
    <mergeCell ref="B87:B89"/>
    <mergeCell ref="C87:C89"/>
    <mergeCell ref="D87:D88"/>
    <mergeCell ref="E87:G87"/>
    <mergeCell ref="E88:G88"/>
    <mergeCell ref="E89:G89"/>
    <mergeCell ref="H87:H89"/>
    <mergeCell ref="I87:I89"/>
    <mergeCell ref="J87:J89"/>
    <mergeCell ref="K87:K89"/>
    <mergeCell ref="L87:L89"/>
    <mergeCell ref="M87:M89"/>
    <mergeCell ref="N87:N89"/>
    <mergeCell ref="O87:O89"/>
    <mergeCell ref="P87:P89"/>
    <mergeCell ref="E119:G119"/>
    <mergeCell ref="D122:D123"/>
    <mergeCell ref="B90:P90"/>
    <mergeCell ref="B91:B98"/>
    <mergeCell ref="C91:C98"/>
    <mergeCell ref="D91:D92"/>
    <mergeCell ref="D93:D94"/>
    <mergeCell ref="E91:G91"/>
    <mergeCell ref="E92:G92"/>
    <mergeCell ref="E93:G93"/>
    <mergeCell ref="E94:G94"/>
    <mergeCell ref="E95:G95"/>
    <mergeCell ref="E96:G96"/>
    <mergeCell ref="E97:G97"/>
    <mergeCell ref="E98:G98"/>
    <mergeCell ref="H91:H98"/>
    <mergeCell ref="I91:I98"/>
    <mergeCell ref="J91:J98"/>
    <mergeCell ref="K91:K98"/>
    <mergeCell ref="L91:L98"/>
    <mergeCell ref="O106:O131"/>
    <mergeCell ref="E122:G122"/>
    <mergeCell ref="M91:M98"/>
    <mergeCell ref="N91:N98"/>
    <mergeCell ref="E123:G123"/>
    <mergeCell ref="B149:P149"/>
    <mergeCell ref="B105:P105"/>
    <mergeCell ref="B99:P99"/>
    <mergeCell ref="P106:P131"/>
    <mergeCell ref="D100:D101"/>
    <mergeCell ref="B100:B104"/>
    <mergeCell ref="C100:C104"/>
    <mergeCell ref="D103:D104"/>
    <mergeCell ref="E100:G100"/>
    <mergeCell ref="E101:G101"/>
    <mergeCell ref="E102:G102"/>
    <mergeCell ref="E103:G104"/>
    <mergeCell ref="H100:H104"/>
    <mergeCell ref="I100:I104"/>
    <mergeCell ref="J100:J104"/>
    <mergeCell ref="K100:K104"/>
    <mergeCell ref="L100:L104"/>
    <mergeCell ref="M100:M104"/>
    <mergeCell ref="N100:N104"/>
    <mergeCell ref="O100:O104"/>
    <mergeCell ref="P100:P104"/>
    <mergeCell ref="E117:G117"/>
    <mergeCell ref="E118:G118"/>
    <mergeCell ref="B67:P67"/>
    <mergeCell ref="E5:G11"/>
    <mergeCell ref="D5:D11"/>
    <mergeCell ref="C5:C11"/>
    <mergeCell ref="B6:B11"/>
    <mergeCell ref="D106:D109"/>
    <mergeCell ref="D110:D115"/>
    <mergeCell ref="B106:B147"/>
    <mergeCell ref="B148:G148"/>
    <mergeCell ref="C106:C131"/>
    <mergeCell ref="E106:G106"/>
    <mergeCell ref="E107:G107"/>
    <mergeCell ref="E108:G108"/>
    <mergeCell ref="E109:G109"/>
    <mergeCell ref="E110:G110"/>
    <mergeCell ref="E111:G111"/>
    <mergeCell ref="E112:G112"/>
    <mergeCell ref="E113:G113"/>
    <mergeCell ref="E114:G114"/>
    <mergeCell ref="E115:G115"/>
    <mergeCell ref="H106:H131"/>
    <mergeCell ref="N106:N131"/>
    <mergeCell ref="E120:G120"/>
    <mergeCell ref="E121:G121"/>
  </mergeCells>
  <pageMargins left="0.70866141732283472" right="0.70866141732283472" top="0.74803149606299213" bottom="0.74803149606299213" header="0.31496062992125984" footer="0.31496062992125984"/>
  <pageSetup paperSize="9" scale="40" fitToHeight="0" orientation="landscape" r:id="rId1"/>
  <rowBreaks count="6" manualBreakCount="6">
    <brk id="20" max="16383" man="1"/>
    <brk id="39" max="16383" man="1"/>
    <brk id="74" max="16383" man="1"/>
    <brk id="89" max="16383" man="1"/>
    <brk id="104" max="16383" man="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93"/>
  <sheetViews>
    <sheetView zoomScale="106" zoomScaleNormal="106" workbookViewId="0">
      <selection activeCell="L15" sqref="L15"/>
    </sheetView>
  </sheetViews>
  <sheetFormatPr defaultRowHeight="15" x14ac:dyDescent="0.25"/>
  <cols>
    <col min="4" max="4" width="19.140625" customWidth="1"/>
    <col min="5" max="5" width="29.7109375" customWidth="1"/>
    <col min="6" max="6" width="26.42578125" customWidth="1"/>
    <col min="7" max="7" width="33.5703125" customWidth="1"/>
    <col min="8" max="8" width="29.85546875" customWidth="1"/>
    <col min="9" max="9" width="26" customWidth="1"/>
  </cols>
  <sheetData>
    <row r="2" spans="1:9" ht="21" x14ac:dyDescent="0.35">
      <c r="A2" s="96"/>
      <c r="B2" s="96"/>
      <c r="C2" s="96"/>
      <c r="D2" s="96"/>
      <c r="E2" s="96"/>
      <c r="F2" s="96"/>
      <c r="G2" s="96"/>
      <c r="H2" s="96"/>
    </row>
    <row r="3" spans="1:9" ht="15.75" thickBot="1" x14ac:dyDescent="0.3"/>
    <row r="4" spans="1:9" ht="21.75" thickBot="1" x14ac:dyDescent="0.3">
      <c r="B4" s="942" t="s">
        <v>1449</v>
      </c>
      <c r="C4" s="943"/>
      <c r="D4" s="943"/>
      <c r="E4" s="943"/>
      <c r="F4" s="943"/>
      <c r="G4" s="943"/>
      <c r="H4" s="943"/>
      <c r="I4" s="944"/>
    </row>
    <row r="5" spans="1:9" ht="42" customHeight="1" thickBot="1" x14ac:dyDescent="0.3">
      <c r="B5" s="942" t="s">
        <v>1574</v>
      </c>
      <c r="C5" s="943"/>
      <c r="D5" s="943"/>
      <c r="E5" s="943"/>
      <c r="F5" s="943"/>
      <c r="G5" s="943"/>
      <c r="H5" s="943"/>
      <c r="I5" s="944"/>
    </row>
    <row r="6" spans="1:9" ht="15.75" thickBot="1" x14ac:dyDescent="0.3">
      <c r="B6" s="317">
        <v>1</v>
      </c>
      <c r="C6" s="956">
        <v>2</v>
      </c>
      <c r="D6" s="957"/>
      <c r="E6" s="318">
        <v>3</v>
      </c>
      <c r="F6" s="319">
        <v>4</v>
      </c>
      <c r="G6" s="319">
        <v>5</v>
      </c>
      <c r="H6" s="320">
        <v>6</v>
      </c>
      <c r="I6" s="321">
        <v>7</v>
      </c>
    </row>
    <row r="7" spans="1:9" ht="15" customHeight="1" x14ac:dyDescent="0.25">
      <c r="B7" s="945" t="s">
        <v>2</v>
      </c>
      <c r="C7" s="947" t="s">
        <v>0</v>
      </c>
      <c r="D7" s="948"/>
      <c r="E7" s="953" t="s">
        <v>1451</v>
      </c>
      <c r="F7" s="953" t="s">
        <v>1575</v>
      </c>
      <c r="G7" s="963" t="s">
        <v>1181</v>
      </c>
      <c r="H7" s="951" t="s">
        <v>1576</v>
      </c>
      <c r="I7" s="953" t="s">
        <v>1577</v>
      </c>
    </row>
    <row r="8" spans="1:9" ht="103.5" customHeight="1" thickBot="1" x14ac:dyDescent="0.3">
      <c r="B8" s="946"/>
      <c r="C8" s="949"/>
      <c r="D8" s="950"/>
      <c r="E8" s="955"/>
      <c r="F8" s="955"/>
      <c r="G8" s="964"/>
      <c r="H8" s="952"/>
      <c r="I8" s="954"/>
    </row>
    <row r="9" spans="1:9" ht="72.75" customHeight="1" thickBot="1" x14ac:dyDescent="0.3">
      <c r="B9" s="276">
        <v>1</v>
      </c>
      <c r="C9" s="958" t="s">
        <v>1453</v>
      </c>
      <c r="D9" s="959"/>
      <c r="E9" s="960" t="s">
        <v>1452</v>
      </c>
      <c r="F9" s="961"/>
      <c r="G9" s="961"/>
      <c r="H9" s="961"/>
      <c r="I9" s="962"/>
    </row>
    <row r="10" spans="1:9" x14ac:dyDescent="0.25">
      <c r="B10" s="860">
        <v>2</v>
      </c>
      <c r="C10" s="866" t="s">
        <v>1182</v>
      </c>
      <c r="D10" s="867"/>
      <c r="E10" s="868">
        <v>5.6712962962962958E-3</v>
      </c>
      <c r="F10" s="868">
        <v>0.13762731481256196</v>
      </c>
      <c r="G10" s="870">
        <v>401</v>
      </c>
      <c r="H10" s="868">
        <v>1.8008784766648397E-2</v>
      </c>
      <c r="I10" s="868">
        <v>0.13657407407299615</v>
      </c>
    </row>
    <row r="11" spans="1:9" ht="15.75" thickBot="1" x14ac:dyDescent="0.3">
      <c r="B11" s="861"/>
      <c r="C11" s="872" t="s">
        <v>1183</v>
      </c>
      <c r="D11" s="873"/>
      <c r="E11" s="869"/>
      <c r="F11" s="869"/>
      <c r="G11" s="871"/>
      <c r="H11" s="869"/>
      <c r="I11" s="869"/>
    </row>
    <row r="12" spans="1:9" x14ac:dyDescent="0.25">
      <c r="B12" s="861"/>
      <c r="C12" s="866" t="s">
        <v>1184</v>
      </c>
      <c r="D12" s="867"/>
      <c r="E12" s="868">
        <v>1.4467592592592593E-2</v>
      </c>
      <c r="F12" s="868">
        <v>0.14144675926218042</v>
      </c>
      <c r="G12" s="870">
        <v>1604</v>
      </c>
      <c r="H12" s="868">
        <v>3.3368055555555554E-2</v>
      </c>
      <c r="I12" s="868">
        <v>0.1471064814759302</v>
      </c>
    </row>
    <row r="13" spans="1:9" ht="15.75" thickBot="1" x14ac:dyDescent="0.3">
      <c r="B13" s="862"/>
      <c r="C13" s="872" t="s">
        <v>1183</v>
      </c>
      <c r="D13" s="873"/>
      <c r="E13" s="869"/>
      <c r="F13" s="869"/>
      <c r="G13" s="871"/>
      <c r="H13" s="869"/>
      <c r="I13" s="869"/>
    </row>
    <row r="14" spans="1:9" ht="45" customHeight="1" thickBot="1" x14ac:dyDescent="0.3">
      <c r="B14" s="277">
        <v>3</v>
      </c>
      <c r="C14" s="855" t="s">
        <v>1450</v>
      </c>
      <c r="D14" s="965"/>
      <c r="E14" s="857" t="s">
        <v>148</v>
      </c>
      <c r="F14" s="966"/>
      <c r="G14" s="966"/>
      <c r="H14" s="966"/>
      <c r="I14" s="967"/>
    </row>
    <row r="15" spans="1:9" ht="68.25" customHeight="1" thickBot="1" x14ac:dyDescent="0.3">
      <c r="B15" s="277">
        <v>4</v>
      </c>
      <c r="C15" s="855" t="s">
        <v>1454</v>
      </c>
      <c r="D15" s="856"/>
      <c r="E15" s="919" t="s">
        <v>1458</v>
      </c>
      <c r="F15" s="920"/>
      <c r="G15" s="920"/>
      <c r="H15" s="920"/>
      <c r="I15" s="921"/>
    </row>
    <row r="16" spans="1:9" x14ac:dyDescent="0.25">
      <c r="B16" s="169"/>
      <c r="C16" s="866" t="s">
        <v>1182</v>
      </c>
      <c r="D16" s="867"/>
      <c r="E16" s="868">
        <v>5.4398148148148149E-3</v>
      </c>
      <c r="F16" s="868">
        <v>0.1054513888884685</v>
      </c>
      <c r="G16" s="870">
        <v>549</v>
      </c>
      <c r="H16" s="868">
        <v>1.709587778644928E-2</v>
      </c>
      <c r="I16" s="868">
        <v>0.16456018518510973</v>
      </c>
    </row>
    <row r="17" spans="2:9" ht="15.75" thickBot="1" x14ac:dyDescent="0.3">
      <c r="B17" s="170">
        <v>5</v>
      </c>
      <c r="C17" s="872" t="s">
        <v>1183</v>
      </c>
      <c r="D17" s="873"/>
      <c r="E17" s="869"/>
      <c r="F17" s="869"/>
      <c r="G17" s="871"/>
      <c r="H17" s="869"/>
      <c r="I17" s="869"/>
    </row>
    <row r="18" spans="2:9" x14ac:dyDescent="0.25">
      <c r="B18" s="171"/>
      <c r="C18" s="866" t="s">
        <v>1184</v>
      </c>
      <c r="D18" s="867"/>
      <c r="E18" s="868">
        <v>1.207175925925926E-2</v>
      </c>
      <c r="F18" s="868">
        <v>0.11209490740293404</v>
      </c>
      <c r="G18" s="870">
        <v>927</v>
      </c>
      <c r="H18" s="868">
        <v>2.96941458086208E-2</v>
      </c>
      <c r="I18" s="868">
        <v>0.10525462962687016</v>
      </c>
    </row>
    <row r="19" spans="2:9" ht="15.75" thickBot="1" x14ac:dyDescent="0.3">
      <c r="B19" s="171"/>
      <c r="C19" s="872" t="s">
        <v>1183</v>
      </c>
      <c r="D19" s="873"/>
      <c r="E19" s="869"/>
      <c r="F19" s="869"/>
      <c r="G19" s="871"/>
      <c r="H19" s="869"/>
      <c r="I19" s="869"/>
    </row>
    <row r="20" spans="2:9" ht="48" customHeight="1" thickBot="1" x14ac:dyDescent="0.3">
      <c r="B20" s="277">
        <v>6</v>
      </c>
      <c r="C20" s="855" t="s">
        <v>1450</v>
      </c>
      <c r="D20" s="856"/>
      <c r="E20" s="890" t="s">
        <v>1456</v>
      </c>
      <c r="F20" s="922"/>
      <c r="G20" s="922"/>
      <c r="H20" s="922"/>
      <c r="I20" s="923"/>
    </row>
    <row r="21" spans="2:9" ht="73.5" customHeight="1" thickBot="1" x14ac:dyDescent="0.3">
      <c r="B21" s="277">
        <v>7</v>
      </c>
      <c r="C21" s="855" t="s">
        <v>1454</v>
      </c>
      <c r="D21" s="856"/>
      <c r="E21" s="890" t="s">
        <v>1455</v>
      </c>
      <c r="F21" s="891"/>
      <c r="G21" s="891"/>
      <c r="H21" s="891"/>
      <c r="I21" s="924"/>
    </row>
    <row r="22" spans="2:9" x14ac:dyDescent="0.25">
      <c r="B22" s="172">
        <v>8</v>
      </c>
      <c r="C22" s="866" t="s">
        <v>1182</v>
      </c>
      <c r="D22" s="867"/>
      <c r="E22" s="868">
        <v>7.7314814770943485E-3</v>
      </c>
      <c r="F22" s="899">
        <v>0.14667824073694646</v>
      </c>
      <c r="G22" s="870">
        <v>6156</v>
      </c>
      <c r="H22" s="868">
        <v>2.6406866333794177E-2</v>
      </c>
      <c r="I22" s="868">
        <v>0.164166666669189</v>
      </c>
    </row>
    <row r="23" spans="2:9" ht="15.75" thickBot="1" x14ac:dyDescent="0.3">
      <c r="B23" s="173"/>
      <c r="C23" s="872" t="s">
        <v>1183</v>
      </c>
      <c r="D23" s="873"/>
      <c r="E23" s="869"/>
      <c r="F23" s="900"/>
      <c r="G23" s="871"/>
      <c r="H23" s="869"/>
      <c r="I23" s="869"/>
    </row>
    <row r="24" spans="2:9" x14ac:dyDescent="0.25">
      <c r="B24" s="173"/>
      <c r="C24" s="866" t="s">
        <v>1184</v>
      </c>
      <c r="D24" s="867"/>
      <c r="E24" s="868">
        <v>1.135995369986631E-2</v>
      </c>
      <c r="F24" s="868">
        <v>0.15460648148291511</v>
      </c>
      <c r="G24" s="870">
        <v>9838</v>
      </c>
      <c r="H24" s="868">
        <v>3.2112471692572801E-2</v>
      </c>
      <c r="I24" s="868">
        <v>0.20353009259270038</v>
      </c>
    </row>
    <row r="25" spans="2:9" ht="15.75" thickBot="1" x14ac:dyDescent="0.3">
      <c r="B25" s="173"/>
      <c r="C25" s="872" t="s">
        <v>1183</v>
      </c>
      <c r="D25" s="873"/>
      <c r="E25" s="869"/>
      <c r="F25" s="869"/>
      <c r="G25" s="871"/>
      <c r="H25" s="869"/>
      <c r="I25" s="869"/>
    </row>
    <row r="26" spans="2:9" ht="47.25" customHeight="1" thickBot="1" x14ac:dyDescent="0.3">
      <c r="B26" s="278">
        <v>9</v>
      </c>
      <c r="C26" s="855" t="s">
        <v>1450</v>
      </c>
      <c r="D26" s="856"/>
      <c r="E26" s="857" t="s">
        <v>1457</v>
      </c>
      <c r="F26" s="864"/>
      <c r="G26" s="864"/>
      <c r="H26" s="864"/>
      <c r="I26" s="925"/>
    </row>
    <row r="27" spans="2:9" ht="70.5" customHeight="1" thickBot="1" x14ac:dyDescent="0.3">
      <c r="B27" s="279">
        <v>10</v>
      </c>
      <c r="C27" s="926" t="s">
        <v>1454</v>
      </c>
      <c r="D27" s="927"/>
      <c r="E27" s="857" t="s">
        <v>1459</v>
      </c>
      <c r="F27" s="858"/>
      <c r="G27" s="858"/>
      <c r="H27" s="858"/>
      <c r="I27" s="859"/>
    </row>
    <row r="28" spans="2:9" x14ac:dyDescent="0.25">
      <c r="B28" s="901">
        <v>11</v>
      </c>
      <c r="C28" s="866" t="s">
        <v>1182</v>
      </c>
      <c r="D28" s="867"/>
      <c r="E28" s="868">
        <v>4.9768518510973081E-3</v>
      </c>
      <c r="F28" s="868">
        <v>0.20421296296262881</v>
      </c>
      <c r="G28" s="870">
        <v>641</v>
      </c>
      <c r="H28" s="868">
        <v>2.0276005463892605E-2</v>
      </c>
      <c r="I28" s="868">
        <v>0.20421296296262881</v>
      </c>
    </row>
    <row r="29" spans="2:9" ht="15.75" thickBot="1" x14ac:dyDescent="0.3">
      <c r="B29" s="903"/>
      <c r="C29" s="872" t="s">
        <v>1183</v>
      </c>
      <c r="D29" s="873"/>
      <c r="E29" s="869"/>
      <c r="F29" s="869"/>
      <c r="G29" s="871"/>
      <c r="H29" s="869"/>
      <c r="I29" s="869"/>
    </row>
    <row r="30" spans="2:9" x14ac:dyDescent="0.25">
      <c r="B30" s="903"/>
      <c r="C30" s="911" t="s">
        <v>1184</v>
      </c>
      <c r="D30" s="912"/>
      <c r="E30" s="868">
        <v>1.2534722220152617E-2</v>
      </c>
      <c r="F30" s="868">
        <v>0.13946759259852115</v>
      </c>
      <c r="G30" s="870">
        <v>1346</v>
      </c>
      <c r="H30" s="868">
        <v>2.9829125541287724E-2</v>
      </c>
      <c r="I30" s="868">
        <v>0.13946759259852115</v>
      </c>
    </row>
    <row r="31" spans="2:9" ht="15.75" thickBot="1" x14ac:dyDescent="0.3">
      <c r="B31" s="902"/>
      <c r="C31" s="909" t="s">
        <v>1183</v>
      </c>
      <c r="D31" s="910"/>
      <c r="E31" s="869"/>
      <c r="F31" s="869"/>
      <c r="G31" s="871"/>
      <c r="H31" s="869"/>
      <c r="I31" s="869"/>
    </row>
    <row r="32" spans="2:9" x14ac:dyDescent="0.25">
      <c r="B32" s="901">
        <v>12</v>
      </c>
      <c r="C32" s="878" t="s">
        <v>1450</v>
      </c>
      <c r="D32" s="879"/>
      <c r="E32" s="882" t="s">
        <v>1460</v>
      </c>
      <c r="F32" s="904"/>
      <c r="G32" s="904"/>
      <c r="H32" s="904"/>
      <c r="I32" s="905"/>
    </row>
    <row r="33" spans="2:9" ht="24" customHeight="1" thickBot="1" x14ac:dyDescent="0.3">
      <c r="B33" s="902"/>
      <c r="C33" s="880"/>
      <c r="D33" s="881"/>
      <c r="E33" s="906"/>
      <c r="F33" s="907"/>
      <c r="G33" s="907"/>
      <c r="H33" s="907"/>
      <c r="I33" s="908"/>
    </row>
    <row r="34" spans="2:9" ht="77.25" customHeight="1" thickBot="1" x14ac:dyDescent="0.3">
      <c r="B34" s="281">
        <v>13</v>
      </c>
      <c r="C34" s="855" t="s">
        <v>1454</v>
      </c>
      <c r="D34" s="896"/>
      <c r="E34" s="855" t="s">
        <v>1462</v>
      </c>
      <c r="F34" s="897"/>
      <c r="G34" s="897"/>
      <c r="H34" s="897"/>
      <c r="I34" s="898"/>
    </row>
    <row r="35" spans="2:9" x14ac:dyDescent="0.25">
      <c r="B35" s="280"/>
      <c r="C35" s="866" t="s">
        <v>1182</v>
      </c>
      <c r="D35" s="867"/>
      <c r="E35" s="868">
        <v>7.3611111147329211E-3</v>
      </c>
      <c r="F35" s="868">
        <v>8.5671296299551614E-2</v>
      </c>
      <c r="G35" s="870">
        <v>10540</v>
      </c>
      <c r="H35" s="868">
        <v>2.4574354947252405E-2</v>
      </c>
      <c r="I35" s="868">
        <v>0.23219907407474238</v>
      </c>
    </row>
    <row r="36" spans="2:9" ht="15.75" thickBot="1" x14ac:dyDescent="0.3">
      <c r="B36" s="274"/>
      <c r="C36" s="872" t="s">
        <v>1183</v>
      </c>
      <c r="D36" s="873"/>
      <c r="E36" s="869"/>
      <c r="F36" s="869"/>
      <c r="G36" s="871"/>
      <c r="H36" s="869"/>
      <c r="I36" s="869"/>
    </row>
    <row r="37" spans="2:9" x14ac:dyDescent="0.25">
      <c r="B37" s="274">
        <v>14</v>
      </c>
      <c r="C37" s="866" t="s">
        <v>1184</v>
      </c>
      <c r="D37" s="867"/>
      <c r="E37" s="868">
        <v>1.2129629629629629E-2</v>
      </c>
      <c r="F37" s="868">
        <v>8.5787037038244307E-2</v>
      </c>
      <c r="G37" s="870">
        <v>8041</v>
      </c>
      <c r="H37" s="868">
        <v>3.7749933185558401E-2</v>
      </c>
      <c r="I37" s="868">
        <v>1.0838078703673091</v>
      </c>
    </row>
    <row r="38" spans="2:9" ht="15.75" thickBot="1" x14ac:dyDescent="0.3">
      <c r="B38" s="274"/>
      <c r="C38" s="872" t="s">
        <v>1183</v>
      </c>
      <c r="D38" s="873"/>
      <c r="E38" s="869"/>
      <c r="F38" s="869"/>
      <c r="G38" s="871"/>
      <c r="H38" s="869"/>
      <c r="I38" s="869"/>
    </row>
    <row r="39" spans="2:9" ht="39" customHeight="1" thickBot="1" x14ac:dyDescent="0.3">
      <c r="B39" s="281">
        <v>15</v>
      </c>
      <c r="C39" s="888" t="s">
        <v>1450</v>
      </c>
      <c r="D39" s="889"/>
      <c r="E39" s="890" t="s">
        <v>1461</v>
      </c>
      <c r="F39" s="891"/>
      <c r="G39" s="891"/>
      <c r="H39" s="891"/>
      <c r="I39" s="892"/>
    </row>
    <row r="40" spans="2:9" ht="90" customHeight="1" thickBot="1" x14ac:dyDescent="0.3">
      <c r="B40" s="275">
        <v>16</v>
      </c>
      <c r="C40" s="888" t="s">
        <v>1454</v>
      </c>
      <c r="D40" s="889"/>
      <c r="E40" s="893" t="s">
        <v>1464</v>
      </c>
      <c r="F40" s="894"/>
      <c r="G40" s="894"/>
      <c r="H40" s="894"/>
      <c r="I40" s="895"/>
    </row>
    <row r="41" spans="2:9" ht="46.5" customHeight="1" x14ac:dyDescent="0.25">
      <c r="B41" s="272">
        <v>17</v>
      </c>
      <c r="C41" s="866" t="s">
        <v>1182</v>
      </c>
      <c r="D41" s="867"/>
      <c r="E41" s="868">
        <v>6.828703703703704E-3</v>
      </c>
      <c r="F41" s="868">
        <v>0.17614583333488554</v>
      </c>
      <c r="G41" s="870">
        <v>2406</v>
      </c>
      <c r="H41" s="868">
        <v>3.0736601364250795E-2</v>
      </c>
      <c r="I41" s="868">
        <v>0.25962962963239988</v>
      </c>
    </row>
    <row r="42" spans="2:9" ht="15.75" thickBot="1" x14ac:dyDescent="0.3">
      <c r="B42" s="282"/>
      <c r="C42" s="872" t="s">
        <v>1183</v>
      </c>
      <c r="D42" s="873"/>
      <c r="E42" s="869"/>
      <c r="F42" s="869"/>
      <c r="G42" s="871"/>
      <c r="H42" s="869"/>
      <c r="I42" s="869"/>
    </row>
    <row r="43" spans="2:9" x14ac:dyDescent="0.25">
      <c r="B43" s="282"/>
      <c r="C43" s="866" t="s">
        <v>1184</v>
      </c>
      <c r="D43" s="867"/>
      <c r="E43" s="868">
        <v>1.3217592592592593E-2</v>
      </c>
      <c r="F43" s="868">
        <v>0.17600694444263354</v>
      </c>
      <c r="G43" s="870">
        <v>775</v>
      </c>
      <c r="H43" s="868">
        <v>4.3078303852508069E-2</v>
      </c>
      <c r="I43" s="868">
        <v>0.24038194444437977</v>
      </c>
    </row>
    <row r="44" spans="2:9" ht="15.75" thickBot="1" x14ac:dyDescent="0.3">
      <c r="B44" s="282"/>
      <c r="C44" s="872" t="s">
        <v>1183</v>
      </c>
      <c r="D44" s="873"/>
      <c r="E44" s="869"/>
      <c r="F44" s="869"/>
      <c r="G44" s="871"/>
      <c r="H44" s="869"/>
      <c r="I44" s="869"/>
    </row>
    <row r="45" spans="2:9" ht="50.25" customHeight="1" thickBot="1" x14ac:dyDescent="0.3">
      <c r="B45" s="277">
        <v>18</v>
      </c>
      <c r="C45" s="855" t="s">
        <v>1450</v>
      </c>
      <c r="D45" s="856"/>
      <c r="E45" s="857" t="s">
        <v>1463</v>
      </c>
      <c r="F45" s="940"/>
      <c r="G45" s="940"/>
      <c r="H45" s="940"/>
      <c r="I45" s="941"/>
    </row>
    <row r="46" spans="2:9" ht="73.5" customHeight="1" thickBot="1" x14ac:dyDescent="0.3">
      <c r="B46" s="272">
        <v>19</v>
      </c>
      <c r="C46" s="855" t="s">
        <v>1454</v>
      </c>
      <c r="D46" s="856"/>
      <c r="E46" s="857" t="s">
        <v>1465</v>
      </c>
      <c r="F46" s="858"/>
      <c r="G46" s="858"/>
      <c r="H46" s="858"/>
      <c r="I46" s="859"/>
    </row>
    <row r="47" spans="2:9" x14ac:dyDescent="0.25">
      <c r="B47" s="860">
        <v>20</v>
      </c>
      <c r="C47" s="866" t="s">
        <v>1182</v>
      </c>
      <c r="D47" s="867"/>
      <c r="E47" s="868">
        <v>5.9953703676001169E-3</v>
      </c>
      <c r="F47" s="868">
        <v>3.080949074072123</v>
      </c>
      <c r="G47" s="870">
        <v>655</v>
      </c>
      <c r="H47" s="868">
        <v>2.0921845293322621E-2</v>
      </c>
      <c r="I47" s="868">
        <v>3.080949074072123</v>
      </c>
    </row>
    <row r="48" spans="2:9" ht="15.75" thickBot="1" x14ac:dyDescent="0.3">
      <c r="B48" s="861"/>
      <c r="C48" s="872" t="s">
        <v>1183</v>
      </c>
      <c r="D48" s="873"/>
      <c r="E48" s="869"/>
      <c r="F48" s="869"/>
      <c r="G48" s="871"/>
      <c r="H48" s="869"/>
      <c r="I48" s="869"/>
    </row>
    <row r="49" spans="2:9" x14ac:dyDescent="0.25">
      <c r="B49" s="861"/>
      <c r="C49" s="866" t="s">
        <v>1184</v>
      </c>
      <c r="D49" s="867"/>
      <c r="E49" s="868">
        <v>9.9537037037037042E-3</v>
      </c>
      <c r="F49" s="868">
        <v>0.14170138888584916</v>
      </c>
      <c r="G49" s="870">
        <v>1044</v>
      </c>
      <c r="H49" s="868">
        <v>2.5718718665672068E-2</v>
      </c>
      <c r="I49" s="868">
        <v>0.14170138888584916</v>
      </c>
    </row>
    <row r="50" spans="2:9" ht="15.75" thickBot="1" x14ac:dyDescent="0.3">
      <c r="B50" s="862"/>
      <c r="C50" s="872" t="s">
        <v>1183</v>
      </c>
      <c r="D50" s="873"/>
      <c r="E50" s="869"/>
      <c r="F50" s="869"/>
      <c r="G50" s="871"/>
      <c r="H50" s="869"/>
      <c r="I50" s="869"/>
    </row>
    <row r="51" spans="2:9" ht="53.25" customHeight="1" thickBot="1" x14ac:dyDescent="0.3">
      <c r="B51" s="283">
        <v>21</v>
      </c>
      <c r="C51" s="855" t="s">
        <v>1450</v>
      </c>
      <c r="D51" s="856"/>
      <c r="E51" s="858" t="s">
        <v>157</v>
      </c>
      <c r="F51" s="864"/>
      <c r="G51" s="864"/>
      <c r="H51" s="864"/>
      <c r="I51" s="865"/>
    </row>
    <row r="52" spans="2:9" ht="100.5" customHeight="1" thickBot="1" x14ac:dyDescent="0.3">
      <c r="B52" s="273">
        <v>22</v>
      </c>
      <c r="C52" s="855" t="s">
        <v>1454</v>
      </c>
      <c r="D52" s="856"/>
      <c r="E52" s="874" t="s">
        <v>1467</v>
      </c>
      <c r="F52" s="875"/>
      <c r="G52" s="875"/>
      <c r="H52" s="875"/>
      <c r="I52" s="876"/>
    </row>
    <row r="53" spans="2:9" x14ac:dyDescent="0.25">
      <c r="B53" s="877">
        <v>23</v>
      </c>
      <c r="C53" s="866" t="s">
        <v>1182</v>
      </c>
      <c r="D53" s="867"/>
      <c r="E53" s="868">
        <v>7.083333333333333E-3</v>
      </c>
      <c r="F53" s="868">
        <v>0.16723379629547708</v>
      </c>
      <c r="G53" s="870">
        <v>2624</v>
      </c>
      <c r="H53" s="868">
        <v>2.4319939128507089E-2</v>
      </c>
      <c r="I53" s="868">
        <v>0.205879629633273</v>
      </c>
    </row>
    <row r="54" spans="2:9" ht="15.75" thickBot="1" x14ac:dyDescent="0.3">
      <c r="B54" s="861"/>
      <c r="C54" s="872" t="s">
        <v>1183</v>
      </c>
      <c r="D54" s="873"/>
      <c r="E54" s="869"/>
      <c r="F54" s="869"/>
      <c r="G54" s="871"/>
      <c r="H54" s="869"/>
      <c r="I54" s="869"/>
    </row>
    <row r="55" spans="2:9" x14ac:dyDescent="0.25">
      <c r="B55" s="861"/>
      <c r="C55" s="866" t="s">
        <v>1184</v>
      </c>
      <c r="D55" s="867"/>
      <c r="E55" s="868">
        <v>1.1886574074074075E-2</v>
      </c>
      <c r="F55" s="868">
        <v>0.17159722222277196</v>
      </c>
      <c r="G55" s="870">
        <v>1896</v>
      </c>
      <c r="H55" s="868">
        <v>3.2182873686696312E-2</v>
      </c>
      <c r="I55" s="868">
        <v>0.17303240740875481</v>
      </c>
    </row>
    <row r="56" spans="2:9" ht="15.75" thickBot="1" x14ac:dyDescent="0.3">
      <c r="B56" s="862"/>
      <c r="C56" s="872" t="s">
        <v>1183</v>
      </c>
      <c r="D56" s="873"/>
      <c r="E56" s="869"/>
      <c r="F56" s="869"/>
      <c r="G56" s="871"/>
      <c r="H56" s="869"/>
      <c r="I56" s="869"/>
    </row>
    <row r="57" spans="2:9" ht="47.25" customHeight="1" thickBot="1" x14ac:dyDescent="0.3">
      <c r="B57" s="283">
        <v>24</v>
      </c>
      <c r="C57" s="855" t="s">
        <v>1450</v>
      </c>
      <c r="D57" s="856"/>
      <c r="E57" s="857" t="s">
        <v>1466</v>
      </c>
      <c r="F57" s="858"/>
      <c r="G57" s="858"/>
      <c r="H57" s="858"/>
      <c r="I57" s="863"/>
    </row>
    <row r="58" spans="2:9" ht="81.75" customHeight="1" thickBot="1" x14ac:dyDescent="0.3">
      <c r="B58" s="273">
        <v>25</v>
      </c>
      <c r="C58" s="855" t="s">
        <v>1454</v>
      </c>
      <c r="D58" s="856"/>
      <c r="E58" s="857" t="s">
        <v>1469</v>
      </c>
      <c r="F58" s="858"/>
      <c r="G58" s="858"/>
      <c r="H58" s="858"/>
      <c r="I58" s="859"/>
    </row>
    <row r="59" spans="2:9" ht="37.5" customHeight="1" x14ac:dyDescent="0.25">
      <c r="B59" s="877">
        <v>26</v>
      </c>
      <c r="C59" s="866" t="s">
        <v>1182</v>
      </c>
      <c r="D59" s="867"/>
      <c r="E59" s="868">
        <v>5.0000000000000001E-3</v>
      </c>
      <c r="F59" s="868">
        <v>0.11076388889341615</v>
      </c>
      <c r="G59" s="870">
        <v>613</v>
      </c>
      <c r="H59" s="868">
        <v>2.1963701793379406E-2</v>
      </c>
      <c r="I59" s="868">
        <v>0.11291666666511446</v>
      </c>
    </row>
    <row r="60" spans="2:9" ht="15.75" thickBot="1" x14ac:dyDescent="0.3">
      <c r="B60" s="861"/>
      <c r="C60" s="872" t="s">
        <v>1183</v>
      </c>
      <c r="D60" s="873"/>
      <c r="E60" s="869"/>
      <c r="F60" s="869"/>
      <c r="G60" s="871"/>
      <c r="H60" s="869"/>
      <c r="I60" s="869"/>
    </row>
    <row r="61" spans="2:9" x14ac:dyDescent="0.25">
      <c r="B61" s="861"/>
      <c r="C61" s="866" t="s">
        <v>1184</v>
      </c>
      <c r="D61" s="867"/>
      <c r="E61" s="868">
        <v>1.2372685181617271E-2</v>
      </c>
      <c r="F61" s="868">
        <v>0.17178240740759065</v>
      </c>
      <c r="G61" s="870">
        <v>2195</v>
      </c>
      <c r="H61" s="868">
        <v>3.4489959229341956E-2</v>
      </c>
      <c r="I61" s="868">
        <v>0.16692129629518604</v>
      </c>
    </row>
    <row r="62" spans="2:9" ht="15.75" thickBot="1" x14ac:dyDescent="0.3">
      <c r="B62" s="862"/>
      <c r="C62" s="872" t="s">
        <v>1183</v>
      </c>
      <c r="D62" s="873"/>
      <c r="E62" s="869"/>
      <c r="F62" s="869"/>
      <c r="G62" s="871"/>
      <c r="H62" s="869"/>
      <c r="I62" s="869"/>
    </row>
    <row r="63" spans="2:9" x14ac:dyDescent="0.25">
      <c r="B63" s="860">
        <v>27</v>
      </c>
      <c r="C63" s="878" t="s">
        <v>1450</v>
      </c>
      <c r="D63" s="879"/>
      <c r="E63" s="882" t="s">
        <v>1468</v>
      </c>
      <c r="F63" s="883"/>
      <c r="G63" s="883"/>
      <c r="H63" s="883"/>
      <c r="I63" s="884"/>
    </row>
    <row r="64" spans="2:9" ht="40.5" customHeight="1" thickBot="1" x14ac:dyDescent="0.3">
      <c r="B64" s="862"/>
      <c r="C64" s="880"/>
      <c r="D64" s="881"/>
      <c r="E64" s="885"/>
      <c r="F64" s="886"/>
      <c r="G64" s="886"/>
      <c r="H64" s="886"/>
      <c r="I64" s="887"/>
    </row>
    <row r="65" spans="2:9" ht="66.75" customHeight="1" thickBot="1" x14ac:dyDescent="0.3">
      <c r="B65" s="273">
        <v>28</v>
      </c>
      <c r="C65" s="855" t="s">
        <v>1454</v>
      </c>
      <c r="D65" s="856"/>
      <c r="E65" s="857" t="s">
        <v>1471</v>
      </c>
      <c r="F65" s="858"/>
      <c r="G65" s="858"/>
      <c r="H65" s="858"/>
      <c r="I65" s="859"/>
    </row>
    <row r="66" spans="2:9" x14ac:dyDescent="0.25">
      <c r="B66" s="860">
        <v>29</v>
      </c>
      <c r="C66" s="866" t="s">
        <v>1182</v>
      </c>
      <c r="D66" s="867"/>
      <c r="E66" s="868">
        <v>6.2962962962962964E-3</v>
      </c>
      <c r="F66" s="868">
        <v>9.6134259256359655E-2</v>
      </c>
      <c r="G66" s="870">
        <v>2023</v>
      </c>
      <c r="H66" s="868">
        <v>2.4130063569457169E-2</v>
      </c>
      <c r="I66" s="868">
        <v>0.14086805555416504</v>
      </c>
    </row>
    <row r="67" spans="2:9" ht="15.75" thickBot="1" x14ac:dyDescent="0.3">
      <c r="B67" s="861"/>
      <c r="C67" s="872" t="s">
        <v>1183</v>
      </c>
      <c r="D67" s="873"/>
      <c r="E67" s="869"/>
      <c r="F67" s="869"/>
      <c r="G67" s="871"/>
      <c r="H67" s="869"/>
      <c r="I67" s="869"/>
    </row>
    <row r="68" spans="2:9" x14ac:dyDescent="0.25">
      <c r="B68" s="861"/>
      <c r="C68" s="866" t="s">
        <v>1184</v>
      </c>
      <c r="D68" s="867"/>
      <c r="E68" s="868">
        <v>1.0752314814814814E-2</v>
      </c>
      <c r="F68" s="868">
        <v>0.11543981481372612</v>
      </c>
      <c r="G68" s="870">
        <v>1540</v>
      </c>
      <c r="H68" s="868">
        <v>3.24544920463542E-2</v>
      </c>
      <c r="I68" s="868">
        <v>0.11138888888672227</v>
      </c>
    </row>
    <row r="69" spans="2:9" ht="15.75" thickBot="1" x14ac:dyDescent="0.3">
      <c r="B69" s="862"/>
      <c r="C69" s="872" t="s">
        <v>1183</v>
      </c>
      <c r="D69" s="873"/>
      <c r="E69" s="869"/>
      <c r="F69" s="869"/>
      <c r="G69" s="871"/>
      <c r="H69" s="869"/>
      <c r="I69" s="869"/>
    </row>
    <row r="70" spans="2:9" ht="47.25" customHeight="1" thickBot="1" x14ac:dyDescent="0.3">
      <c r="B70" s="277">
        <v>30</v>
      </c>
      <c r="C70" s="855" t="s">
        <v>1450</v>
      </c>
      <c r="D70" s="856"/>
      <c r="E70" s="858" t="s">
        <v>1470</v>
      </c>
      <c r="F70" s="858"/>
      <c r="G70" s="858"/>
      <c r="H70" s="858"/>
      <c r="I70" s="863"/>
    </row>
    <row r="71" spans="2:9" ht="73.5" customHeight="1" thickBot="1" x14ac:dyDescent="0.3">
      <c r="B71" s="272">
        <v>31</v>
      </c>
      <c r="C71" s="855" t="s">
        <v>1454</v>
      </c>
      <c r="D71" s="856"/>
      <c r="E71" s="857" t="s">
        <v>1473</v>
      </c>
      <c r="F71" s="858"/>
      <c r="G71" s="858"/>
      <c r="H71" s="858"/>
      <c r="I71" s="859"/>
    </row>
    <row r="72" spans="2:9" x14ac:dyDescent="0.25">
      <c r="B72" s="928">
        <v>32</v>
      </c>
      <c r="C72" s="866" t="s">
        <v>1182</v>
      </c>
      <c r="D72" s="867"/>
      <c r="E72" s="868">
        <v>8.2638888852670789E-3</v>
      </c>
      <c r="F72" s="868">
        <v>0.14488425926538184</v>
      </c>
      <c r="G72" s="870">
        <v>974</v>
      </c>
      <c r="H72" s="868">
        <v>3.3022024295659036E-2</v>
      </c>
      <c r="I72" s="868">
        <v>0.16978009259037208</v>
      </c>
    </row>
    <row r="73" spans="2:9" ht="15.75" thickBot="1" x14ac:dyDescent="0.3">
      <c r="B73" s="929"/>
      <c r="C73" s="931" t="s">
        <v>1183</v>
      </c>
      <c r="D73" s="932"/>
      <c r="E73" s="869"/>
      <c r="F73" s="869"/>
      <c r="G73" s="871"/>
      <c r="H73" s="869"/>
      <c r="I73" s="869"/>
    </row>
    <row r="74" spans="2:9" x14ac:dyDescent="0.25">
      <c r="B74" s="929"/>
      <c r="C74" s="866" t="s">
        <v>1184</v>
      </c>
      <c r="D74" s="867"/>
      <c r="E74" s="868">
        <v>1.1319444444444444E-2</v>
      </c>
      <c r="F74" s="868">
        <v>0.16616898147913162</v>
      </c>
      <c r="G74" s="870">
        <v>1459</v>
      </c>
      <c r="H74" s="868">
        <v>4.6158520299149401E-2</v>
      </c>
      <c r="I74" s="868">
        <v>1.2806134259226383</v>
      </c>
    </row>
    <row r="75" spans="2:9" ht="15.75" thickBot="1" x14ac:dyDescent="0.3">
      <c r="B75" s="930"/>
      <c r="C75" s="872" t="s">
        <v>1183</v>
      </c>
      <c r="D75" s="873"/>
      <c r="E75" s="869"/>
      <c r="F75" s="869"/>
      <c r="G75" s="871"/>
      <c r="H75" s="869"/>
      <c r="I75" s="869"/>
    </row>
    <row r="76" spans="2:9" ht="55.5" customHeight="1" thickBot="1" x14ac:dyDescent="0.3">
      <c r="B76" s="284">
        <v>33</v>
      </c>
      <c r="C76" s="855" t="s">
        <v>1450</v>
      </c>
      <c r="D76" s="856"/>
      <c r="E76" s="857" t="s">
        <v>1472</v>
      </c>
      <c r="F76" s="864"/>
      <c r="G76" s="864"/>
      <c r="H76" s="864"/>
      <c r="I76" s="865"/>
    </row>
    <row r="77" spans="2:9" ht="80.25" customHeight="1" thickBot="1" x14ac:dyDescent="0.3">
      <c r="B77" s="284">
        <v>34</v>
      </c>
      <c r="C77" s="915" t="s">
        <v>1454</v>
      </c>
      <c r="D77" s="915"/>
      <c r="E77" s="916" t="s">
        <v>1475</v>
      </c>
      <c r="F77" s="917"/>
      <c r="G77" s="917"/>
      <c r="H77" s="917"/>
      <c r="I77" s="918"/>
    </row>
    <row r="78" spans="2:9" x14ac:dyDescent="0.25">
      <c r="B78" s="928">
        <v>35</v>
      </c>
      <c r="C78" s="933" t="s">
        <v>1182</v>
      </c>
      <c r="D78" s="934"/>
      <c r="E78" s="868">
        <v>1.0520833333430346E-2</v>
      </c>
      <c r="F78" s="868">
        <v>0.12484953703824431</v>
      </c>
      <c r="G78" s="870">
        <v>31082</v>
      </c>
      <c r="H78" s="868">
        <v>3.5948335520992303E-2</v>
      </c>
      <c r="I78" s="868">
        <v>4.3554861111115315</v>
      </c>
    </row>
    <row r="79" spans="2:9" ht="15.75" thickBot="1" x14ac:dyDescent="0.3">
      <c r="B79" s="929"/>
      <c r="C79" s="913" t="s">
        <v>1183</v>
      </c>
      <c r="D79" s="914"/>
      <c r="E79" s="869"/>
      <c r="F79" s="869"/>
      <c r="G79" s="871"/>
      <c r="H79" s="869"/>
      <c r="I79" s="869"/>
    </row>
    <row r="80" spans="2:9" x14ac:dyDescent="0.25">
      <c r="B80" s="929"/>
      <c r="C80" s="933" t="s">
        <v>1184</v>
      </c>
      <c r="D80" s="934"/>
      <c r="E80" s="868">
        <v>1.4791666664677905E-2</v>
      </c>
      <c r="F80" s="868">
        <v>0.12385416666074889</v>
      </c>
      <c r="G80" s="870">
        <v>13965</v>
      </c>
      <c r="H80" s="868">
        <v>3.9358157623862106E-2</v>
      </c>
      <c r="I80" s="868">
        <v>0.27120370370539604</v>
      </c>
    </row>
    <row r="81" spans="2:9" ht="15.75" thickBot="1" x14ac:dyDescent="0.3">
      <c r="B81" s="930"/>
      <c r="C81" s="913" t="s">
        <v>1183</v>
      </c>
      <c r="D81" s="914"/>
      <c r="E81" s="869"/>
      <c r="F81" s="869"/>
      <c r="G81" s="871"/>
      <c r="H81" s="869"/>
      <c r="I81" s="869"/>
    </row>
    <row r="82" spans="2:9" ht="33.75" customHeight="1" thickBot="1" x14ac:dyDescent="0.3">
      <c r="B82" s="285">
        <v>36</v>
      </c>
      <c r="C82" s="935" t="s">
        <v>1450</v>
      </c>
      <c r="D82" s="936"/>
      <c r="E82" s="937" t="s">
        <v>1474</v>
      </c>
      <c r="F82" s="938"/>
      <c r="G82" s="938"/>
      <c r="H82" s="938"/>
      <c r="I82" s="939"/>
    </row>
    <row r="83" spans="2:9" ht="40.5" customHeight="1" thickBot="1" x14ac:dyDescent="0.3">
      <c r="B83" s="326">
        <v>37</v>
      </c>
      <c r="C83" s="840" t="s">
        <v>1476</v>
      </c>
      <c r="D83" s="840"/>
      <c r="E83" s="841"/>
      <c r="F83" s="842"/>
      <c r="G83" s="842"/>
      <c r="H83" s="842"/>
      <c r="I83" s="843"/>
    </row>
    <row r="84" spans="2:9" x14ac:dyDescent="0.25">
      <c r="B84" s="844">
        <v>38</v>
      </c>
      <c r="C84" s="847" t="s">
        <v>1182</v>
      </c>
      <c r="D84" s="848"/>
      <c r="E84" s="849">
        <f>AVERAGE(E10,E16,E22,E28,E35,E41,E47,E53,E59,E66,E72,E78)</f>
        <v>6.7640817894722123E-3</v>
      </c>
      <c r="F84" s="849">
        <f t="shared" ref="F84:I84" si="0">AVERAGE(F10,F16,F22,F28,F35,F41,F47,F53,F59,F66,F72,F78)</f>
        <v>0.38171682098800375</v>
      </c>
      <c r="G84" s="851">
        <f>SUM(G10,G16,G22,G28,G35,G41,G47,G53,G59,G66,G72,G78,)</f>
        <v>58664</v>
      </c>
      <c r="H84" s="849">
        <f t="shared" si="0"/>
        <v>2.4783700021967104E-2</v>
      </c>
      <c r="I84" s="849">
        <f t="shared" si="0"/>
        <v>0.76893518518530379</v>
      </c>
    </row>
    <row r="85" spans="2:9" ht="15.75" thickBot="1" x14ac:dyDescent="0.3">
      <c r="B85" s="845"/>
      <c r="C85" s="853" t="s">
        <v>1183</v>
      </c>
      <c r="D85" s="854"/>
      <c r="E85" s="850"/>
      <c r="F85" s="850"/>
      <c r="G85" s="852"/>
      <c r="H85" s="850"/>
      <c r="I85" s="850"/>
    </row>
    <row r="86" spans="2:9" x14ac:dyDescent="0.25">
      <c r="B86" s="845"/>
      <c r="C86" s="847" t="s">
        <v>1184</v>
      </c>
      <c r="D86" s="848"/>
      <c r="E86" s="849">
        <f>AVERAGE(E12,E18,E24,E30,E37,E43,E49,E55,E61,E68,E74,E80)</f>
        <v>1.2238136573118766E-2</v>
      </c>
      <c r="F86" s="849">
        <f t="shared" ref="F86:I86" si="1">AVERAGE(F12,F18,F24,F30,F37,F43,F49,F55,F61,F68,F74,F80)</f>
        <v>0.14166280864143724</v>
      </c>
      <c r="G86" s="851">
        <f>SUM(G12,G18,G24,G30,G37,G43,G49,G55,G61,G68,G74,G80,)</f>
        <v>44630</v>
      </c>
      <c r="H86" s="849">
        <f t="shared" si="1"/>
        <v>3.4682896432264944E-2</v>
      </c>
      <c r="I86" s="849">
        <f t="shared" si="1"/>
        <v>0.33870081018418813</v>
      </c>
    </row>
    <row r="87" spans="2:9" ht="15.75" thickBot="1" x14ac:dyDescent="0.3">
      <c r="B87" s="846"/>
      <c r="C87" s="853" t="s">
        <v>1183</v>
      </c>
      <c r="D87" s="854"/>
      <c r="E87" s="850"/>
      <c r="F87" s="850"/>
      <c r="G87" s="852"/>
      <c r="H87" s="850"/>
      <c r="I87" s="850"/>
    </row>
    <row r="89" spans="2:9" x14ac:dyDescent="0.25">
      <c r="B89" s="438" t="s">
        <v>1578</v>
      </c>
      <c r="C89" s="439"/>
      <c r="D89" s="439"/>
      <c r="E89" s="439"/>
      <c r="F89" s="439"/>
      <c r="G89" s="439"/>
      <c r="H89" s="439"/>
      <c r="I89" s="439"/>
    </row>
    <row r="90" spans="2:9" x14ac:dyDescent="0.25">
      <c r="B90" s="439"/>
      <c r="C90" s="439"/>
      <c r="D90" s="439"/>
      <c r="E90" s="439"/>
      <c r="F90" s="439"/>
      <c r="G90" s="439"/>
      <c r="H90" s="439"/>
      <c r="I90" s="439"/>
    </row>
    <row r="91" spans="2:9" x14ac:dyDescent="0.25">
      <c r="B91" s="439"/>
      <c r="C91" s="439"/>
      <c r="D91" s="439"/>
      <c r="E91" s="439"/>
      <c r="F91" s="439"/>
      <c r="G91" s="439"/>
      <c r="H91" s="439"/>
      <c r="I91" s="439"/>
    </row>
    <row r="92" spans="2:9" x14ac:dyDescent="0.25">
      <c r="B92" s="439"/>
      <c r="C92" s="439"/>
      <c r="D92" s="439"/>
      <c r="E92" s="439"/>
      <c r="F92" s="439"/>
      <c r="G92" s="439"/>
      <c r="H92" s="439"/>
      <c r="I92" s="439"/>
    </row>
    <row r="93" spans="2:9" x14ac:dyDescent="0.25">
      <c r="B93" s="439"/>
      <c r="C93" s="439"/>
      <c r="D93" s="439"/>
      <c r="E93" s="439"/>
      <c r="F93" s="439"/>
      <c r="G93" s="439"/>
      <c r="H93" s="439"/>
      <c r="I93" s="439"/>
    </row>
  </sheetData>
  <mergeCells count="254">
    <mergeCell ref="G18:G19"/>
    <mergeCell ref="H18:H19"/>
    <mergeCell ref="I18:I19"/>
    <mergeCell ref="C19:D19"/>
    <mergeCell ref="E10:E11"/>
    <mergeCell ref="F10:F11"/>
    <mergeCell ref="G10:G11"/>
    <mergeCell ref="H10:H11"/>
    <mergeCell ref="I10:I11"/>
    <mergeCell ref="C18:D18"/>
    <mergeCell ref="C10:D10"/>
    <mergeCell ref="C16:D16"/>
    <mergeCell ref="E16:E17"/>
    <mergeCell ref="F16:F17"/>
    <mergeCell ref="G16:G17"/>
    <mergeCell ref="H16:H17"/>
    <mergeCell ref="I16:I17"/>
    <mergeCell ref="C17:D17"/>
    <mergeCell ref="E18:E19"/>
    <mergeCell ref="F18:F19"/>
    <mergeCell ref="C14:D14"/>
    <mergeCell ref="E14:I14"/>
    <mergeCell ref="E51:I51"/>
    <mergeCell ref="B47:B50"/>
    <mergeCell ref="C52:D52"/>
    <mergeCell ref="C35:D35"/>
    <mergeCell ref="E35:E36"/>
    <mergeCell ref="F35:F36"/>
    <mergeCell ref="G35:G36"/>
    <mergeCell ref="H35:H36"/>
    <mergeCell ref="I35:I36"/>
    <mergeCell ref="C36:D36"/>
    <mergeCell ref="C51:D51"/>
    <mergeCell ref="C41:D41"/>
    <mergeCell ref="E41:E42"/>
    <mergeCell ref="F41:F42"/>
    <mergeCell ref="G41:G42"/>
    <mergeCell ref="H41:H42"/>
    <mergeCell ref="I41:I42"/>
    <mergeCell ref="C42:D42"/>
    <mergeCell ref="E49:E50"/>
    <mergeCell ref="F49:F50"/>
    <mergeCell ref="C47:D47"/>
    <mergeCell ref="E47:E48"/>
    <mergeCell ref="F47:F48"/>
    <mergeCell ref="G47:G48"/>
    <mergeCell ref="B4:I4"/>
    <mergeCell ref="B7:B8"/>
    <mergeCell ref="C7:D8"/>
    <mergeCell ref="H7:H8"/>
    <mergeCell ref="I7:I8"/>
    <mergeCell ref="C11:D11"/>
    <mergeCell ref="C12:D12"/>
    <mergeCell ref="E12:E13"/>
    <mergeCell ref="F12:F13"/>
    <mergeCell ref="G12:G13"/>
    <mergeCell ref="H12:H13"/>
    <mergeCell ref="I12:I13"/>
    <mergeCell ref="C13:D13"/>
    <mergeCell ref="B10:B13"/>
    <mergeCell ref="B5:I5"/>
    <mergeCell ref="E7:E8"/>
    <mergeCell ref="F7:F8"/>
    <mergeCell ref="C6:D6"/>
    <mergeCell ref="C9:D9"/>
    <mergeCell ref="E9:I9"/>
    <mergeCell ref="G7:G8"/>
    <mergeCell ref="H47:H48"/>
    <mergeCell ref="I47:I48"/>
    <mergeCell ref="C48:D48"/>
    <mergeCell ref="C49:D49"/>
    <mergeCell ref="C43:D43"/>
    <mergeCell ref="E43:E44"/>
    <mergeCell ref="F43:F44"/>
    <mergeCell ref="G43:G44"/>
    <mergeCell ref="H43:H44"/>
    <mergeCell ref="I43:I44"/>
    <mergeCell ref="C44:D44"/>
    <mergeCell ref="C45:D45"/>
    <mergeCell ref="E45:I45"/>
    <mergeCell ref="C46:D46"/>
    <mergeCell ref="E46:I46"/>
    <mergeCell ref="G49:G50"/>
    <mergeCell ref="H49:H50"/>
    <mergeCell ref="I49:I50"/>
    <mergeCell ref="C50:D50"/>
    <mergeCell ref="C82:D82"/>
    <mergeCell ref="E82:I82"/>
    <mergeCell ref="I61:I62"/>
    <mergeCell ref="C62:D62"/>
    <mergeCell ref="C59:D59"/>
    <mergeCell ref="E59:E60"/>
    <mergeCell ref="F59:F60"/>
    <mergeCell ref="G59:G60"/>
    <mergeCell ref="H59:H60"/>
    <mergeCell ref="I59:I60"/>
    <mergeCell ref="C60:D60"/>
    <mergeCell ref="C61:D61"/>
    <mergeCell ref="C72:D72"/>
    <mergeCell ref="E72:E73"/>
    <mergeCell ref="F72:F73"/>
    <mergeCell ref="E68:E69"/>
    <mergeCell ref="F68:F69"/>
    <mergeCell ref="G68:G69"/>
    <mergeCell ref="H68:H69"/>
    <mergeCell ref="C69:D69"/>
    <mergeCell ref="E61:E62"/>
    <mergeCell ref="F61:F62"/>
    <mergeCell ref="G61:G62"/>
    <mergeCell ref="H61:H62"/>
    <mergeCell ref="B78:B81"/>
    <mergeCell ref="I68:I69"/>
    <mergeCell ref="G72:G73"/>
    <mergeCell ref="H72:H73"/>
    <mergeCell ref="I72:I73"/>
    <mergeCell ref="C73:D73"/>
    <mergeCell ref="C74:D74"/>
    <mergeCell ref="C80:D80"/>
    <mergeCell ref="E80:E81"/>
    <mergeCell ref="F80:F81"/>
    <mergeCell ref="G80:G81"/>
    <mergeCell ref="H80:H81"/>
    <mergeCell ref="I80:I81"/>
    <mergeCell ref="C81:D81"/>
    <mergeCell ref="E74:E75"/>
    <mergeCell ref="F74:F75"/>
    <mergeCell ref="G74:G75"/>
    <mergeCell ref="H74:H75"/>
    <mergeCell ref="I74:I75"/>
    <mergeCell ref="C75:D75"/>
    <mergeCell ref="B72:B75"/>
    <mergeCell ref="C68:D68"/>
    <mergeCell ref="C78:D78"/>
    <mergeCell ref="E78:E79"/>
    <mergeCell ref="F78:F79"/>
    <mergeCell ref="G78:G79"/>
    <mergeCell ref="H78:H79"/>
    <mergeCell ref="I78:I79"/>
    <mergeCell ref="C79:D79"/>
    <mergeCell ref="C77:D77"/>
    <mergeCell ref="E77:I77"/>
    <mergeCell ref="C15:D15"/>
    <mergeCell ref="E15:I15"/>
    <mergeCell ref="C20:D20"/>
    <mergeCell ref="E20:I20"/>
    <mergeCell ref="C21:D21"/>
    <mergeCell ref="E21:I21"/>
    <mergeCell ref="C26:D26"/>
    <mergeCell ref="E26:I26"/>
    <mergeCell ref="C27:D27"/>
    <mergeCell ref="E27:I27"/>
    <mergeCell ref="C24:D24"/>
    <mergeCell ref="E24:E25"/>
    <mergeCell ref="F24:F25"/>
    <mergeCell ref="G24:G25"/>
    <mergeCell ref="H24:H25"/>
    <mergeCell ref="I24:I25"/>
    <mergeCell ref="C25:D25"/>
    <mergeCell ref="C22:D22"/>
    <mergeCell ref="E22:E23"/>
    <mergeCell ref="F22:F23"/>
    <mergeCell ref="G22:G23"/>
    <mergeCell ref="H22:H23"/>
    <mergeCell ref="I22:I23"/>
    <mergeCell ref="C23:D23"/>
    <mergeCell ref="B32:B33"/>
    <mergeCell ref="B28:B31"/>
    <mergeCell ref="C32:D33"/>
    <mergeCell ref="E32:I33"/>
    <mergeCell ref="E30:E31"/>
    <mergeCell ref="F30:F31"/>
    <mergeCell ref="G30:G31"/>
    <mergeCell ref="H30:H31"/>
    <mergeCell ref="I30:I31"/>
    <mergeCell ref="C31:D31"/>
    <mergeCell ref="C30:D30"/>
    <mergeCell ref="C39:D39"/>
    <mergeCell ref="E39:I39"/>
    <mergeCell ref="C40:D40"/>
    <mergeCell ref="E40:I40"/>
    <mergeCell ref="C28:D28"/>
    <mergeCell ref="E28:E29"/>
    <mergeCell ref="F28:F29"/>
    <mergeCell ref="G28:G29"/>
    <mergeCell ref="H28:H29"/>
    <mergeCell ref="I28:I29"/>
    <mergeCell ref="C29:D29"/>
    <mergeCell ref="C37:D37"/>
    <mergeCell ref="E37:E38"/>
    <mergeCell ref="F37:F38"/>
    <mergeCell ref="G37:G38"/>
    <mergeCell ref="H37:H38"/>
    <mergeCell ref="I37:I38"/>
    <mergeCell ref="C38:D38"/>
    <mergeCell ref="C34:D34"/>
    <mergeCell ref="E34:I34"/>
    <mergeCell ref="E52:I52"/>
    <mergeCell ref="B53:B56"/>
    <mergeCell ref="C57:D57"/>
    <mergeCell ref="E57:I57"/>
    <mergeCell ref="C58:D58"/>
    <mergeCell ref="E58:I58"/>
    <mergeCell ref="B63:B64"/>
    <mergeCell ref="C63:D64"/>
    <mergeCell ref="E63:I64"/>
    <mergeCell ref="B59:B62"/>
    <mergeCell ref="I55:I56"/>
    <mergeCell ref="C56:D56"/>
    <mergeCell ref="C53:D53"/>
    <mergeCell ref="E53:E54"/>
    <mergeCell ref="F53:F54"/>
    <mergeCell ref="G53:G54"/>
    <mergeCell ref="H53:H54"/>
    <mergeCell ref="I53:I54"/>
    <mergeCell ref="C54:D54"/>
    <mergeCell ref="C55:D55"/>
    <mergeCell ref="E55:E56"/>
    <mergeCell ref="F55:F56"/>
    <mergeCell ref="G55:G56"/>
    <mergeCell ref="H55:H56"/>
    <mergeCell ref="C65:D65"/>
    <mergeCell ref="E65:I65"/>
    <mergeCell ref="B66:B69"/>
    <mergeCell ref="C70:D70"/>
    <mergeCell ref="E70:I70"/>
    <mergeCell ref="C71:D71"/>
    <mergeCell ref="E71:I71"/>
    <mergeCell ref="C76:D76"/>
    <mergeCell ref="E76:I76"/>
    <mergeCell ref="C66:D66"/>
    <mergeCell ref="E66:E67"/>
    <mergeCell ref="F66:F67"/>
    <mergeCell ref="G66:G67"/>
    <mergeCell ref="H66:H67"/>
    <mergeCell ref="I66:I67"/>
    <mergeCell ref="C67:D67"/>
    <mergeCell ref="B89:I93"/>
    <mergeCell ref="C83:D83"/>
    <mergeCell ref="E83:I83"/>
    <mergeCell ref="B84:B87"/>
    <mergeCell ref="C84:D84"/>
    <mergeCell ref="E84:E85"/>
    <mergeCell ref="F84:F85"/>
    <mergeCell ref="G84:G85"/>
    <mergeCell ref="H84:H85"/>
    <mergeCell ref="I84:I85"/>
    <mergeCell ref="C85:D85"/>
    <mergeCell ref="C86:D86"/>
    <mergeCell ref="E86:E87"/>
    <mergeCell ref="F86:F87"/>
    <mergeCell ref="G86:G87"/>
    <mergeCell ref="H86:H87"/>
    <mergeCell ref="I86:I87"/>
    <mergeCell ref="C87:D87"/>
  </mergeCells>
  <pageMargins left="0.70866141732283472" right="0.70866141732283472" top="0.74803149606299213" bottom="0.74803149606299213" header="0.31496062992125984" footer="0.31496062992125984"/>
  <pageSetup paperSize="9" scale="45" orientation="landscape" r:id="rId1"/>
  <rowBreaks count="2" manualBreakCount="2">
    <brk id="33" max="8"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4"/>
  <sheetViews>
    <sheetView topLeftCell="B1" zoomScale="80" zoomScaleNormal="80" zoomScaleSheetLayoutView="57" workbookViewId="0">
      <selection activeCell="B2" sqref="B2:E2"/>
    </sheetView>
  </sheetViews>
  <sheetFormatPr defaultRowHeight="15" x14ac:dyDescent="0.25"/>
  <cols>
    <col min="2" max="2" width="12.42578125" customWidth="1"/>
    <col min="3" max="3" width="26" customWidth="1"/>
    <col min="4" max="4" width="108.5703125" customWidth="1"/>
    <col min="5" max="5" width="55.42578125" customWidth="1"/>
  </cols>
  <sheetData>
    <row r="1" spans="2:6" ht="21.75" thickBot="1" x14ac:dyDescent="0.4">
      <c r="B1" s="97"/>
      <c r="C1" s="96"/>
      <c r="D1" s="96"/>
      <c r="E1" s="96"/>
    </row>
    <row r="2" spans="2:6" ht="36" customHeight="1" thickBot="1" x14ac:dyDescent="0.3">
      <c r="B2" s="979" t="s">
        <v>1330</v>
      </c>
      <c r="C2" s="980"/>
      <c r="D2" s="980"/>
      <c r="E2" s="981"/>
      <c r="F2" s="2"/>
    </row>
    <row r="3" spans="2:6" x14ac:dyDescent="0.25">
      <c r="B3" s="973">
        <v>1</v>
      </c>
      <c r="C3" s="973">
        <v>2</v>
      </c>
      <c r="D3" s="973">
        <v>3</v>
      </c>
      <c r="E3" s="973">
        <v>4</v>
      </c>
      <c r="F3" s="2"/>
    </row>
    <row r="4" spans="2:6" x14ac:dyDescent="0.25">
      <c r="B4" s="974"/>
      <c r="C4" s="974"/>
      <c r="D4" s="974"/>
      <c r="E4" s="974"/>
      <c r="F4" s="2"/>
    </row>
    <row r="5" spans="2:6" x14ac:dyDescent="0.25">
      <c r="B5" s="974"/>
      <c r="C5" s="974"/>
      <c r="D5" s="974"/>
      <c r="E5" s="974"/>
      <c r="F5" s="2"/>
    </row>
    <row r="6" spans="2:6" ht="9" customHeight="1" thickBot="1" x14ac:dyDescent="0.3">
      <c r="B6" s="974"/>
      <c r="C6" s="974"/>
      <c r="D6" s="974"/>
      <c r="E6" s="974"/>
      <c r="F6" s="2"/>
    </row>
    <row r="7" spans="2:6" ht="15.75" hidden="1" thickBot="1" x14ac:dyDescent="0.3">
      <c r="B7" s="974"/>
      <c r="C7" s="974"/>
      <c r="D7" s="974"/>
      <c r="E7" s="974"/>
      <c r="F7" s="2"/>
    </row>
    <row r="8" spans="2:6" ht="15.75" hidden="1" thickBot="1" x14ac:dyDescent="0.3">
      <c r="B8" s="975"/>
      <c r="C8" s="975"/>
      <c r="D8" s="975"/>
      <c r="E8" s="975"/>
      <c r="F8" s="2"/>
    </row>
    <row r="9" spans="2:6" ht="15" customHeight="1" x14ac:dyDescent="0.25">
      <c r="B9" s="973" t="s">
        <v>2</v>
      </c>
      <c r="C9" s="973" t="s">
        <v>1476</v>
      </c>
      <c r="D9" s="976" t="s">
        <v>1541</v>
      </c>
      <c r="E9" s="976" t="s">
        <v>1391</v>
      </c>
      <c r="F9" s="2"/>
    </row>
    <row r="10" spans="2:6" x14ac:dyDescent="0.25">
      <c r="B10" s="974"/>
      <c r="C10" s="974"/>
      <c r="D10" s="977"/>
      <c r="E10" s="977"/>
      <c r="F10" s="2"/>
    </row>
    <row r="11" spans="2:6" x14ac:dyDescent="0.25">
      <c r="B11" s="974"/>
      <c r="C11" s="974"/>
      <c r="D11" s="977"/>
      <c r="E11" s="977"/>
      <c r="F11" s="2"/>
    </row>
    <row r="12" spans="2:6" ht="107.25" customHeight="1" thickBot="1" x14ac:dyDescent="0.3">
      <c r="B12" s="975"/>
      <c r="C12" s="975"/>
      <c r="D12" s="978"/>
      <c r="E12" s="978"/>
      <c r="F12" s="2"/>
    </row>
    <row r="13" spans="2:6" ht="48" customHeight="1" x14ac:dyDescent="0.25">
      <c r="B13" s="970">
        <v>1</v>
      </c>
      <c r="C13" s="970" t="s">
        <v>10</v>
      </c>
      <c r="D13" s="968" t="s">
        <v>1392</v>
      </c>
      <c r="E13" s="968" t="s">
        <v>1393</v>
      </c>
      <c r="F13" s="972"/>
    </row>
    <row r="14" spans="2:6" ht="151.5" customHeight="1" thickBot="1" x14ac:dyDescent="0.3">
      <c r="B14" s="971"/>
      <c r="C14" s="971"/>
      <c r="D14" s="969"/>
      <c r="E14" s="969"/>
      <c r="F14" s="972"/>
    </row>
  </sheetData>
  <mergeCells count="14">
    <mergeCell ref="D3:D8"/>
    <mergeCell ref="D9:D12"/>
    <mergeCell ref="B2:E2"/>
    <mergeCell ref="B3:B8"/>
    <mergeCell ref="C3:C8"/>
    <mergeCell ref="E3:E8"/>
    <mergeCell ref="B9:B12"/>
    <mergeCell ref="C9:C12"/>
    <mergeCell ref="E9:E12"/>
    <mergeCell ref="E13:E14"/>
    <mergeCell ref="B13:B14"/>
    <mergeCell ref="C13:C14"/>
    <mergeCell ref="F13:F14"/>
    <mergeCell ref="D13:D14"/>
  </mergeCells>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Q92"/>
  <sheetViews>
    <sheetView zoomScaleNormal="100" workbookViewId="0">
      <selection activeCell="J9" sqref="J9:J12"/>
    </sheetView>
  </sheetViews>
  <sheetFormatPr defaultRowHeight="15" x14ac:dyDescent="0.25"/>
  <cols>
    <col min="3" max="3" width="21.42578125" customWidth="1"/>
    <col min="4" max="4" width="20.140625" customWidth="1"/>
    <col min="5" max="5" width="12.28515625" customWidth="1"/>
    <col min="7" max="7" width="14" customWidth="1"/>
    <col min="8" max="8" width="16.42578125" customWidth="1"/>
    <col min="10" max="10" width="9.140625" customWidth="1"/>
    <col min="11" max="11" width="0.28515625" customWidth="1"/>
    <col min="13" max="13" width="18.5703125" customWidth="1"/>
  </cols>
  <sheetData>
    <row r="2" spans="2:17" ht="15.75" x14ac:dyDescent="0.25">
      <c r="B2" s="65"/>
    </row>
    <row r="3" spans="2:17" ht="21.75" thickBot="1" x14ac:dyDescent="0.4">
      <c r="B3" s="148"/>
      <c r="C3" s="96"/>
      <c r="D3" s="96"/>
      <c r="E3" s="96"/>
      <c r="F3" s="96"/>
      <c r="G3" s="96"/>
      <c r="H3" s="96"/>
      <c r="I3" s="96"/>
      <c r="J3" s="96"/>
      <c r="K3" s="96"/>
      <c r="L3" s="96"/>
      <c r="M3" s="96"/>
      <c r="N3" s="96"/>
      <c r="O3" s="96"/>
      <c r="P3" s="96"/>
    </row>
    <row r="4" spans="2:17" ht="21.75" thickBot="1" x14ac:dyDescent="0.3">
      <c r="B4" s="979" t="s">
        <v>1331</v>
      </c>
      <c r="C4" s="980"/>
      <c r="D4" s="980"/>
      <c r="E4" s="980"/>
      <c r="F4" s="980"/>
      <c r="G4" s="980"/>
      <c r="H4" s="980"/>
      <c r="I4" s="980"/>
      <c r="J4" s="980"/>
      <c r="K4" s="980"/>
      <c r="L4" s="980"/>
      <c r="M4" s="980"/>
      <c r="N4" s="980"/>
      <c r="O4" s="980"/>
      <c r="P4" s="981"/>
      <c r="Q4" s="2"/>
    </row>
    <row r="5" spans="2:17" ht="15.75" thickBot="1" x14ac:dyDescent="0.3">
      <c r="B5" s="230">
        <v>1</v>
      </c>
      <c r="C5" s="1074">
        <v>2</v>
      </c>
      <c r="D5" s="1075"/>
      <c r="E5" s="1076"/>
      <c r="F5" s="1074">
        <v>3</v>
      </c>
      <c r="G5" s="1075"/>
      <c r="H5" s="1075"/>
      <c r="I5" s="1076"/>
      <c r="J5" s="1074">
        <v>4</v>
      </c>
      <c r="K5" s="1075"/>
      <c r="L5" s="1076"/>
      <c r="M5" s="230">
        <v>5</v>
      </c>
      <c r="N5" s="231">
        <v>6</v>
      </c>
      <c r="O5" s="231">
        <v>7</v>
      </c>
      <c r="P5" s="231">
        <v>8</v>
      </c>
      <c r="Q5" s="2"/>
    </row>
    <row r="6" spans="2:17" ht="32.25" customHeight="1" x14ac:dyDescent="0.25">
      <c r="B6" s="1077" t="s">
        <v>2</v>
      </c>
      <c r="C6" s="1080" t="s">
        <v>491</v>
      </c>
      <c r="D6" s="1081"/>
      <c r="E6" s="1082"/>
      <c r="F6" s="1080" t="s">
        <v>1396</v>
      </c>
      <c r="G6" s="1081"/>
      <c r="H6" s="1081"/>
      <c r="I6" s="1086"/>
      <c r="J6" s="1099" t="s">
        <v>513</v>
      </c>
      <c r="K6" s="1081"/>
      <c r="L6" s="1086"/>
      <c r="M6" s="1071" t="s">
        <v>519</v>
      </c>
      <c r="N6" s="1090" t="s">
        <v>514</v>
      </c>
      <c r="O6" s="1060" t="s">
        <v>515</v>
      </c>
      <c r="P6" s="1060" t="s">
        <v>516</v>
      </c>
      <c r="Q6" s="2"/>
    </row>
    <row r="7" spans="2:17" ht="69" customHeight="1" thickBot="1" x14ac:dyDescent="0.3">
      <c r="B7" s="1078"/>
      <c r="C7" s="1083"/>
      <c r="D7" s="1084"/>
      <c r="E7" s="1085"/>
      <c r="F7" s="1087"/>
      <c r="G7" s="1088"/>
      <c r="H7" s="1088"/>
      <c r="I7" s="1089"/>
      <c r="J7" s="1100"/>
      <c r="K7" s="1084"/>
      <c r="L7" s="1101"/>
      <c r="M7" s="1072"/>
      <c r="N7" s="1091"/>
      <c r="O7" s="1061"/>
      <c r="P7" s="1061"/>
      <c r="Q7" s="2"/>
    </row>
    <row r="8" spans="2:17" ht="15.75" thickBot="1" x14ac:dyDescent="0.3">
      <c r="B8" s="1078"/>
      <c r="C8" s="232" t="s">
        <v>488</v>
      </c>
      <c r="D8" s="232" t="s">
        <v>489</v>
      </c>
      <c r="E8" s="232" t="s">
        <v>490</v>
      </c>
      <c r="F8" s="233" t="s">
        <v>144</v>
      </c>
      <c r="G8" s="233" t="s">
        <v>145</v>
      </c>
      <c r="H8" s="233" t="s">
        <v>517</v>
      </c>
      <c r="I8" s="233" t="s">
        <v>518</v>
      </c>
      <c r="J8" s="232" t="s">
        <v>16</v>
      </c>
      <c r="K8" s="1063" t="s">
        <v>17</v>
      </c>
      <c r="L8" s="1064"/>
      <c r="M8" s="1072"/>
      <c r="N8" s="1091"/>
      <c r="O8" s="1061"/>
      <c r="P8" s="1061"/>
      <c r="Q8" s="2"/>
    </row>
    <row r="9" spans="2:17" ht="183.75" customHeight="1" x14ac:dyDescent="0.25">
      <c r="B9" s="1078"/>
      <c r="C9" s="1065" t="s">
        <v>593</v>
      </c>
      <c r="D9" s="1068" t="s">
        <v>594</v>
      </c>
      <c r="E9" s="1071" t="s">
        <v>1399</v>
      </c>
      <c r="F9" s="1071" t="s">
        <v>1400</v>
      </c>
      <c r="G9" s="1071" t="s">
        <v>1369</v>
      </c>
      <c r="H9" s="1071" t="s">
        <v>1370</v>
      </c>
      <c r="I9" s="1071" t="s">
        <v>1579</v>
      </c>
      <c r="J9" s="1071" t="s">
        <v>1371</v>
      </c>
      <c r="K9" s="1093" t="s">
        <v>1372</v>
      </c>
      <c r="L9" s="1094"/>
      <c r="M9" s="1072"/>
      <c r="N9" s="1091"/>
      <c r="O9" s="1061"/>
      <c r="P9" s="1061"/>
      <c r="Q9" s="972"/>
    </row>
    <row r="10" spans="2:17" x14ac:dyDescent="0.25">
      <c r="B10" s="1078"/>
      <c r="C10" s="1066"/>
      <c r="D10" s="1069"/>
      <c r="E10" s="1072"/>
      <c r="F10" s="1072"/>
      <c r="G10" s="1072"/>
      <c r="H10" s="1072"/>
      <c r="I10" s="1072"/>
      <c r="J10" s="1072"/>
      <c r="K10" s="1095"/>
      <c r="L10" s="1096"/>
      <c r="M10" s="1072"/>
      <c r="N10" s="1091"/>
      <c r="O10" s="1061"/>
      <c r="P10" s="1061"/>
      <c r="Q10" s="972"/>
    </row>
    <row r="11" spans="2:17" x14ac:dyDescent="0.25">
      <c r="B11" s="1078"/>
      <c r="C11" s="1066"/>
      <c r="D11" s="1069"/>
      <c r="E11" s="1072"/>
      <c r="F11" s="1072"/>
      <c r="G11" s="1072"/>
      <c r="H11" s="1072"/>
      <c r="I11" s="1072"/>
      <c r="J11" s="1072"/>
      <c r="K11" s="1095"/>
      <c r="L11" s="1096"/>
      <c r="M11" s="1072"/>
      <c r="N11" s="1091"/>
      <c r="O11" s="1061"/>
      <c r="P11" s="1061"/>
      <c r="Q11" s="972"/>
    </row>
    <row r="12" spans="2:17" ht="15.75" thickBot="1" x14ac:dyDescent="0.3">
      <c r="B12" s="1079"/>
      <c r="C12" s="1067"/>
      <c r="D12" s="1070"/>
      <c r="E12" s="1073"/>
      <c r="F12" s="1073"/>
      <c r="G12" s="1073"/>
      <c r="H12" s="1073"/>
      <c r="I12" s="1073"/>
      <c r="J12" s="1073"/>
      <c r="K12" s="1097"/>
      <c r="L12" s="1098"/>
      <c r="M12" s="1073"/>
      <c r="N12" s="1092"/>
      <c r="O12" s="1062"/>
      <c r="P12" s="1062"/>
      <c r="Q12" s="2"/>
    </row>
    <row r="13" spans="2:17" ht="15.75" thickBot="1" x14ac:dyDescent="0.3">
      <c r="B13" s="1057" t="s">
        <v>520</v>
      </c>
      <c r="C13" s="1058"/>
      <c r="D13" s="1058"/>
      <c r="E13" s="1058"/>
      <c r="F13" s="1058"/>
      <c r="G13" s="1058"/>
      <c r="H13" s="1058"/>
      <c r="I13" s="1058"/>
      <c r="J13" s="1058"/>
      <c r="K13" s="1058"/>
      <c r="L13" s="1058"/>
      <c r="M13" s="1058"/>
      <c r="N13" s="1058"/>
      <c r="O13" s="1058"/>
      <c r="P13" s="1059"/>
      <c r="Q13" s="2"/>
    </row>
    <row r="14" spans="2:17" ht="38.25" customHeight="1" x14ac:dyDescent="0.25">
      <c r="B14" s="1032">
        <v>1</v>
      </c>
      <c r="C14" s="1035" t="s">
        <v>606</v>
      </c>
      <c r="D14" s="1035" t="s">
        <v>521</v>
      </c>
      <c r="E14" s="1035">
        <v>1137</v>
      </c>
      <c r="F14" s="1029" t="s">
        <v>522</v>
      </c>
      <c r="G14" s="1035" t="s">
        <v>523</v>
      </c>
      <c r="H14" s="1035" t="s">
        <v>521</v>
      </c>
      <c r="I14" s="1035">
        <v>201011</v>
      </c>
      <c r="J14" s="1041" t="s">
        <v>524</v>
      </c>
      <c r="K14" s="1042"/>
      <c r="L14" s="1047" t="s">
        <v>525</v>
      </c>
      <c r="M14" s="1029" t="s">
        <v>526</v>
      </c>
      <c r="N14" s="1029">
        <v>2</v>
      </c>
      <c r="O14" s="1029">
        <v>2</v>
      </c>
      <c r="P14" s="1029">
        <v>4</v>
      </c>
      <c r="Q14" s="972"/>
    </row>
    <row r="15" spans="2:17" ht="15.75" thickBot="1" x14ac:dyDescent="0.3">
      <c r="B15" s="1034"/>
      <c r="C15" s="1037"/>
      <c r="D15" s="1037"/>
      <c r="E15" s="1037"/>
      <c r="F15" s="1031"/>
      <c r="G15" s="1037"/>
      <c r="H15" s="1037"/>
      <c r="I15" s="1037"/>
      <c r="J15" s="1045"/>
      <c r="K15" s="1046"/>
      <c r="L15" s="1048"/>
      <c r="M15" s="1031"/>
      <c r="N15" s="1031"/>
      <c r="O15" s="1031"/>
      <c r="P15" s="1031"/>
      <c r="Q15" s="972"/>
    </row>
    <row r="16" spans="2:17" ht="15.75" thickBot="1" x14ac:dyDescent="0.3">
      <c r="B16" s="1038" t="s">
        <v>527</v>
      </c>
      <c r="C16" s="1039"/>
      <c r="D16" s="1039"/>
      <c r="E16" s="1039"/>
      <c r="F16" s="1039"/>
      <c r="G16" s="1039"/>
      <c r="H16" s="1039"/>
      <c r="I16" s="1039"/>
      <c r="J16" s="1039"/>
      <c r="K16" s="1039"/>
      <c r="L16" s="1039"/>
      <c r="M16" s="1039"/>
      <c r="N16" s="1039"/>
      <c r="O16" s="1039"/>
      <c r="P16" s="1052"/>
      <c r="Q16" s="2"/>
    </row>
    <row r="17" spans="2:17" ht="51" customHeight="1" x14ac:dyDescent="0.25">
      <c r="B17" s="1032">
        <v>2</v>
      </c>
      <c r="C17" s="1035" t="s">
        <v>1200</v>
      </c>
      <c r="D17" s="1035" t="s">
        <v>529</v>
      </c>
      <c r="E17" s="1035">
        <v>1274</v>
      </c>
      <c r="F17" s="991">
        <v>2</v>
      </c>
      <c r="G17" s="1035" t="s">
        <v>1200</v>
      </c>
      <c r="H17" s="1035" t="s">
        <v>530</v>
      </c>
      <c r="I17" s="1029">
        <v>203011</v>
      </c>
      <c r="J17" s="1053" t="s">
        <v>524</v>
      </c>
      <c r="K17" s="1054"/>
      <c r="L17" s="1049" t="s">
        <v>525</v>
      </c>
      <c r="M17" s="1029" t="s">
        <v>531</v>
      </c>
      <c r="N17" s="1029">
        <v>3</v>
      </c>
      <c r="O17" s="1029">
        <v>2</v>
      </c>
      <c r="P17" s="1029">
        <v>2</v>
      </c>
      <c r="Q17" s="972"/>
    </row>
    <row r="18" spans="2:17" ht="15.75" thickBot="1" x14ac:dyDescent="0.3">
      <c r="B18" s="1034"/>
      <c r="C18" s="1037"/>
      <c r="D18" s="1037"/>
      <c r="E18" s="1037"/>
      <c r="F18" s="993"/>
      <c r="G18" s="1037"/>
      <c r="H18" s="1037"/>
      <c r="I18" s="1031"/>
      <c r="J18" s="1055"/>
      <c r="K18" s="1056"/>
      <c r="L18" s="1051"/>
      <c r="M18" s="1031"/>
      <c r="N18" s="1031"/>
      <c r="O18" s="1031"/>
      <c r="P18" s="1031"/>
      <c r="Q18" s="972"/>
    </row>
    <row r="19" spans="2:17" ht="15.75" thickBot="1" x14ac:dyDescent="0.3">
      <c r="B19" s="1038" t="s">
        <v>532</v>
      </c>
      <c r="C19" s="1039"/>
      <c r="D19" s="1039"/>
      <c r="E19" s="1039"/>
      <c r="F19" s="1039"/>
      <c r="G19" s="1039"/>
      <c r="H19" s="1039"/>
      <c r="I19" s="1039"/>
      <c r="J19" s="1039"/>
      <c r="K19" s="1039"/>
      <c r="L19" s="1039"/>
      <c r="M19" s="1039"/>
      <c r="N19" s="1039"/>
      <c r="O19" s="1039"/>
      <c r="P19" s="1052"/>
      <c r="Q19" s="2"/>
    </row>
    <row r="20" spans="2:17" ht="50.25" customHeight="1" x14ac:dyDescent="0.25">
      <c r="B20" s="985">
        <v>3</v>
      </c>
      <c r="C20" s="988" t="s">
        <v>533</v>
      </c>
      <c r="D20" s="988" t="s">
        <v>534</v>
      </c>
      <c r="E20" s="988">
        <v>1704</v>
      </c>
      <c r="F20" s="991">
        <v>5</v>
      </c>
      <c r="G20" s="988" t="s">
        <v>533</v>
      </c>
      <c r="H20" s="988" t="s">
        <v>1201</v>
      </c>
      <c r="I20" s="988">
        <v>261011</v>
      </c>
      <c r="J20" s="1041" t="s">
        <v>525</v>
      </c>
      <c r="K20" s="1042"/>
      <c r="L20" s="1047" t="s">
        <v>525</v>
      </c>
      <c r="M20" s="1035" t="s">
        <v>535</v>
      </c>
      <c r="N20" s="991">
        <v>2</v>
      </c>
      <c r="O20" s="991">
        <v>0</v>
      </c>
      <c r="P20" s="991">
        <v>4</v>
      </c>
      <c r="Q20" s="972"/>
    </row>
    <row r="21" spans="2:17" ht="15.75" thickBot="1" x14ac:dyDescent="0.3">
      <c r="B21" s="987"/>
      <c r="C21" s="990"/>
      <c r="D21" s="990"/>
      <c r="E21" s="990"/>
      <c r="F21" s="993"/>
      <c r="G21" s="990"/>
      <c r="H21" s="990"/>
      <c r="I21" s="990"/>
      <c r="J21" s="1045"/>
      <c r="K21" s="1046"/>
      <c r="L21" s="1048"/>
      <c r="M21" s="1037"/>
      <c r="N21" s="993"/>
      <c r="O21" s="993"/>
      <c r="P21" s="993"/>
      <c r="Q21" s="972"/>
    </row>
    <row r="22" spans="2:17" ht="15.75" thickBot="1" x14ac:dyDescent="0.3">
      <c r="B22" s="1038" t="s">
        <v>536</v>
      </c>
      <c r="C22" s="1039"/>
      <c r="D22" s="1039"/>
      <c r="E22" s="1039"/>
      <c r="F22" s="1039"/>
      <c r="G22" s="1039"/>
      <c r="H22" s="1039"/>
      <c r="I22" s="1039"/>
      <c r="J22" s="1039"/>
      <c r="K22" s="1039"/>
      <c r="L22" s="1039"/>
      <c r="M22" s="1039"/>
      <c r="N22" s="1039"/>
      <c r="O22" s="1039"/>
      <c r="P22" s="1040"/>
      <c r="Q22" s="2"/>
    </row>
    <row r="23" spans="2:17" ht="51" customHeight="1" x14ac:dyDescent="0.25">
      <c r="B23" s="1032">
        <v>4</v>
      </c>
      <c r="C23" s="1035" t="s">
        <v>1186</v>
      </c>
      <c r="D23" s="1035" t="s">
        <v>538</v>
      </c>
      <c r="E23" s="1035">
        <v>19866</v>
      </c>
      <c r="F23" s="1029" t="s">
        <v>522</v>
      </c>
      <c r="G23" s="1035" t="s">
        <v>537</v>
      </c>
      <c r="H23" s="1035" t="s">
        <v>538</v>
      </c>
      <c r="I23" s="1035">
        <v>208051</v>
      </c>
      <c r="J23" s="1041" t="s">
        <v>539</v>
      </c>
      <c r="K23" s="1042"/>
      <c r="L23" s="1049" t="s">
        <v>525</v>
      </c>
      <c r="M23" s="1029" t="s">
        <v>524</v>
      </c>
      <c r="N23" s="1029">
        <v>2</v>
      </c>
      <c r="O23" s="1029">
        <v>8</v>
      </c>
      <c r="P23" s="1029">
        <v>4</v>
      </c>
      <c r="Q23" s="972"/>
    </row>
    <row r="24" spans="2:17" x14ac:dyDescent="0.25">
      <c r="B24" s="1033"/>
      <c r="C24" s="1036"/>
      <c r="D24" s="1036"/>
      <c r="E24" s="1036"/>
      <c r="F24" s="1030"/>
      <c r="G24" s="1036"/>
      <c r="H24" s="1036"/>
      <c r="I24" s="1036"/>
      <c r="J24" s="1043"/>
      <c r="K24" s="1044"/>
      <c r="L24" s="1050"/>
      <c r="M24" s="1030"/>
      <c r="N24" s="1030"/>
      <c r="O24" s="1030"/>
      <c r="P24" s="1030"/>
      <c r="Q24" s="972"/>
    </row>
    <row r="25" spans="2:17" x14ac:dyDescent="0.25">
      <c r="B25" s="1033"/>
      <c r="C25" s="1036"/>
      <c r="D25" s="1036"/>
      <c r="E25" s="1036"/>
      <c r="F25" s="1030"/>
      <c r="G25" s="1036"/>
      <c r="H25" s="1036"/>
      <c r="I25" s="1036"/>
      <c r="J25" s="1043"/>
      <c r="K25" s="1044"/>
      <c r="L25" s="1050"/>
      <c r="M25" s="1030"/>
      <c r="N25" s="1030"/>
      <c r="O25" s="1030"/>
      <c r="P25" s="1030"/>
      <c r="Q25" s="972"/>
    </row>
    <row r="26" spans="2:17" ht="10.5" customHeight="1" thickBot="1" x14ac:dyDescent="0.3">
      <c r="B26" s="1033"/>
      <c r="C26" s="1036"/>
      <c r="D26" s="1036"/>
      <c r="E26" s="1036"/>
      <c r="F26" s="1030"/>
      <c r="G26" s="1036"/>
      <c r="H26" s="1036"/>
      <c r="I26" s="1036"/>
      <c r="J26" s="1043"/>
      <c r="K26" s="1044"/>
      <c r="L26" s="1050"/>
      <c r="M26" s="1030"/>
      <c r="N26" s="1030"/>
      <c r="O26" s="1030"/>
      <c r="P26" s="1030"/>
      <c r="Q26" s="972"/>
    </row>
    <row r="27" spans="2:17" ht="14.25" hidden="1" customHeight="1" thickBot="1" x14ac:dyDescent="0.3">
      <c r="B27" s="1033"/>
      <c r="C27" s="1036"/>
      <c r="D27" s="1036"/>
      <c r="E27" s="1036"/>
      <c r="F27" s="1030"/>
      <c r="G27" s="1036"/>
      <c r="H27" s="1036"/>
      <c r="I27" s="1036"/>
      <c r="J27" s="1043"/>
      <c r="K27" s="1044"/>
      <c r="L27" s="1050"/>
      <c r="M27" s="1030"/>
      <c r="N27" s="1030"/>
      <c r="O27" s="1030"/>
      <c r="P27" s="1030"/>
      <c r="Q27" s="972"/>
    </row>
    <row r="28" spans="2:17" ht="15.75" hidden="1" thickBot="1" x14ac:dyDescent="0.3">
      <c r="B28" s="1033"/>
      <c r="C28" s="1036"/>
      <c r="D28" s="1036"/>
      <c r="E28" s="1036"/>
      <c r="F28" s="1030"/>
      <c r="G28" s="1036"/>
      <c r="H28" s="1036"/>
      <c r="I28" s="1036"/>
      <c r="J28" s="1043"/>
      <c r="K28" s="1044"/>
      <c r="L28" s="1050"/>
      <c r="M28" s="1030"/>
      <c r="N28" s="1030"/>
      <c r="O28" s="1030"/>
      <c r="P28" s="1030"/>
      <c r="Q28" s="972"/>
    </row>
    <row r="29" spans="2:17" ht="15.75" hidden="1" thickBot="1" x14ac:dyDescent="0.3">
      <c r="B29" s="1033"/>
      <c r="C29" s="1036"/>
      <c r="D29" s="1036"/>
      <c r="E29" s="1036"/>
      <c r="F29" s="1030"/>
      <c r="G29" s="1036"/>
      <c r="H29" s="1036"/>
      <c r="I29" s="1036"/>
      <c r="J29" s="1043"/>
      <c r="K29" s="1044"/>
      <c r="L29" s="1050"/>
      <c r="M29" s="1030"/>
      <c r="N29" s="1030"/>
      <c r="O29" s="1030"/>
      <c r="P29" s="1030"/>
      <c r="Q29" s="972"/>
    </row>
    <row r="30" spans="2:17" ht="15.75" hidden="1" thickBot="1" x14ac:dyDescent="0.3">
      <c r="B30" s="1033"/>
      <c r="C30" s="1036"/>
      <c r="D30" s="1036"/>
      <c r="E30" s="1036"/>
      <c r="F30" s="1030"/>
      <c r="G30" s="1036"/>
      <c r="H30" s="1036"/>
      <c r="I30" s="1036"/>
      <c r="J30" s="1043"/>
      <c r="K30" s="1044"/>
      <c r="L30" s="1050"/>
      <c r="M30" s="1030"/>
      <c r="N30" s="1030"/>
      <c r="O30" s="1030"/>
      <c r="P30" s="1030"/>
      <c r="Q30" s="972"/>
    </row>
    <row r="31" spans="2:17" ht="3" hidden="1" customHeight="1" thickBot="1" x14ac:dyDescent="0.3">
      <c r="B31" s="1033"/>
      <c r="C31" s="1036"/>
      <c r="D31" s="1036"/>
      <c r="E31" s="1036"/>
      <c r="F31" s="1030"/>
      <c r="G31" s="1036"/>
      <c r="H31" s="1036"/>
      <c r="I31" s="1036"/>
      <c r="J31" s="1043"/>
      <c r="K31" s="1044"/>
      <c r="L31" s="1050"/>
      <c r="M31" s="1030"/>
      <c r="N31" s="1030"/>
      <c r="O31" s="1030"/>
      <c r="P31" s="1030"/>
      <c r="Q31" s="972"/>
    </row>
    <row r="32" spans="2:17" ht="15.75" hidden="1" thickBot="1" x14ac:dyDescent="0.3">
      <c r="B32" s="1033"/>
      <c r="C32" s="1036"/>
      <c r="D32" s="1036"/>
      <c r="E32" s="1036"/>
      <c r="F32" s="1030"/>
      <c r="G32" s="1036"/>
      <c r="H32" s="1036"/>
      <c r="I32" s="1036"/>
      <c r="J32" s="1043"/>
      <c r="K32" s="1044"/>
      <c r="L32" s="1050"/>
      <c r="M32" s="1030"/>
      <c r="N32" s="1030"/>
      <c r="O32" s="1030"/>
      <c r="P32" s="1030"/>
      <c r="Q32" s="972"/>
    </row>
    <row r="33" spans="2:17" ht="15.75" hidden="1" thickBot="1" x14ac:dyDescent="0.3">
      <c r="B33" s="1033"/>
      <c r="C33" s="1036"/>
      <c r="D33" s="1036"/>
      <c r="E33" s="1036"/>
      <c r="F33" s="1030"/>
      <c r="G33" s="1036"/>
      <c r="H33" s="1036"/>
      <c r="I33" s="1036"/>
      <c r="J33" s="1043"/>
      <c r="K33" s="1044"/>
      <c r="L33" s="1050"/>
      <c r="M33" s="1030"/>
      <c r="N33" s="1030"/>
      <c r="O33" s="1030"/>
      <c r="P33" s="1030"/>
      <c r="Q33" s="972"/>
    </row>
    <row r="34" spans="2:17" ht="15.75" hidden="1" thickBot="1" x14ac:dyDescent="0.3">
      <c r="B34" s="1033"/>
      <c r="C34" s="1036"/>
      <c r="D34" s="1036"/>
      <c r="E34" s="1036"/>
      <c r="F34" s="1030"/>
      <c r="G34" s="1036"/>
      <c r="H34" s="1036"/>
      <c r="I34" s="1036"/>
      <c r="J34" s="1043"/>
      <c r="K34" s="1044"/>
      <c r="L34" s="1050"/>
      <c r="M34" s="1030"/>
      <c r="N34" s="1030"/>
      <c r="O34" s="1030"/>
      <c r="P34" s="1030"/>
      <c r="Q34" s="972"/>
    </row>
    <row r="35" spans="2:17" ht="15.75" hidden="1" thickBot="1" x14ac:dyDescent="0.3">
      <c r="B35" s="1033"/>
      <c r="C35" s="1036"/>
      <c r="D35" s="1036"/>
      <c r="E35" s="1036"/>
      <c r="F35" s="1030"/>
      <c r="G35" s="1036"/>
      <c r="H35" s="1036"/>
      <c r="I35" s="1036"/>
      <c r="J35" s="1043"/>
      <c r="K35" s="1044"/>
      <c r="L35" s="1050"/>
      <c r="M35" s="1030"/>
      <c r="N35" s="1030"/>
      <c r="O35" s="1030"/>
      <c r="P35" s="1030"/>
      <c r="Q35" s="972"/>
    </row>
    <row r="36" spans="2:17" ht="15.75" hidden="1" thickBot="1" x14ac:dyDescent="0.3">
      <c r="B36" s="1034"/>
      <c r="C36" s="1037"/>
      <c r="D36" s="1037"/>
      <c r="E36" s="1037"/>
      <c r="F36" s="1031"/>
      <c r="G36" s="1037"/>
      <c r="H36" s="1037"/>
      <c r="I36" s="1037"/>
      <c r="J36" s="1045"/>
      <c r="K36" s="1046"/>
      <c r="L36" s="1051"/>
      <c r="M36" s="1031"/>
      <c r="N36" s="1031"/>
      <c r="O36" s="1031"/>
      <c r="P36" s="1031"/>
      <c r="Q36" s="972"/>
    </row>
    <row r="37" spans="2:17" ht="15.75" thickBot="1" x14ac:dyDescent="0.3">
      <c r="B37" s="1038" t="s">
        <v>540</v>
      </c>
      <c r="C37" s="1039"/>
      <c r="D37" s="1039"/>
      <c r="E37" s="1039"/>
      <c r="F37" s="1039"/>
      <c r="G37" s="1039"/>
      <c r="H37" s="1039"/>
      <c r="I37" s="1039"/>
      <c r="J37" s="1039"/>
      <c r="K37" s="1039"/>
      <c r="L37" s="1039"/>
      <c r="M37" s="1039"/>
      <c r="N37" s="1039"/>
      <c r="O37" s="1039"/>
      <c r="P37" s="1040"/>
      <c r="Q37" s="2"/>
    </row>
    <row r="38" spans="2:17" ht="63.75" customHeight="1" x14ac:dyDescent="0.25">
      <c r="B38" s="985">
        <v>5</v>
      </c>
      <c r="C38" s="988" t="s">
        <v>1202</v>
      </c>
      <c r="D38" s="988" t="s">
        <v>541</v>
      </c>
      <c r="E38" s="988">
        <v>1953</v>
      </c>
      <c r="F38" s="991" t="s">
        <v>522</v>
      </c>
      <c r="G38" s="95" t="s">
        <v>1203</v>
      </c>
      <c r="H38" s="988" t="s">
        <v>542</v>
      </c>
      <c r="I38" s="988">
        <v>262011</v>
      </c>
      <c r="J38" s="994" t="s">
        <v>525</v>
      </c>
      <c r="K38" s="995"/>
      <c r="L38" s="1000" t="s">
        <v>525</v>
      </c>
      <c r="M38" s="991" t="s">
        <v>543</v>
      </c>
      <c r="N38" s="991">
        <v>3</v>
      </c>
      <c r="O38" s="991">
        <v>3</v>
      </c>
      <c r="P38" s="991">
        <v>5</v>
      </c>
      <c r="Q38" s="972"/>
    </row>
    <row r="39" spans="2:17" x14ac:dyDescent="0.25">
      <c r="B39" s="986"/>
      <c r="C39" s="989"/>
      <c r="D39" s="989"/>
      <c r="E39" s="989"/>
      <c r="F39" s="992"/>
      <c r="G39" s="95"/>
      <c r="H39" s="989"/>
      <c r="I39" s="989"/>
      <c r="J39" s="996"/>
      <c r="K39" s="997"/>
      <c r="L39" s="1001"/>
      <c r="M39" s="992"/>
      <c r="N39" s="992"/>
      <c r="O39" s="992"/>
      <c r="P39" s="992"/>
      <c r="Q39" s="972"/>
    </row>
    <row r="40" spans="2:17" ht="15.75" thickBot="1" x14ac:dyDescent="0.3">
      <c r="B40" s="987"/>
      <c r="C40" s="990"/>
      <c r="D40" s="990"/>
      <c r="E40" s="990"/>
      <c r="F40" s="993"/>
      <c r="G40" s="94"/>
      <c r="H40" s="990"/>
      <c r="I40" s="990"/>
      <c r="J40" s="998"/>
      <c r="K40" s="999"/>
      <c r="L40" s="1002"/>
      <c r="M40" s="993"/>
      <c r="N40" s="993"/>
      <c r="O40" s="993"/>
      <c r="P40" s="993"/>
      <c r="Q40" s="972"/>
    </row>
    <row r="41" spans="2:17" ht="15.75" thickBot="1" x14ac:dyDescent="0.3">
      <c r="B41" s="982" t="s">
        <v>544</v>
      </c>
      <c r="C41" s="983"/>
      <c r="D41" s="983"/>
      <c r="E41" s="983"/>
      <c r="F41" s="983"/>
      <c r="G41" s="983"/>
      <c r="H41" s="983"/>
      <c r="I41" s="983"/>
      <c r="J41" s="983"/>
      <c r="K41" s="983"/>
      <c r="L41" s="983"/>
      <c r="M41" s="983"/>
      <c r="N41" s="983"/>
      <c r="O41" s="983"/>
      <c r="P41" s="984"/>
      <c r="Q41" s="2"/>
    </row>
    <row r="42" spans="2:17" ht="25.5" customHeight="1" x14ac:dyDescent="0.25">
      <c r="B42" s="985">
        <v>6</v>
      </c>
      <c r="C42" s="988" t="s">
        <v>545</v>
      </c>
      <c r="D42" s="988" t="s">
        <v>1189</v>
      </c>
      <c r="E42" s="988">
        <v>1273</v>
      </c>
      <c r="F42" s="991" t="s">
        <v>522</v>
      </c>
      <c r="G42" s="988" t="s">
        <v>545</v>
      </c>
      <c r="H42" s="988" t="s">
        <v>1189</v>
      </c>
      <c r="I42" s="988">
        <v>215011</v>
      </c>
      <c r="J42" s="994" t="s">
        <v>525</v>
      </c>
      <c r="K42" s="995"/>
      <c r="L42" s="1009" t="s">
        <v>524</v>
      </c>
      <c r="M42" s="991" t="s">
        <v>548</v>
      </c>
      <c r="N42" s="991">
        <v>1</v>
      </c>
      <c r="O42" s="991">
        <v>2</v>
      </c>
      <c r="P42" s="991">
        <v>6</v>
      </c>
      <c r="Q42" s="972"/>
    </row>
    <row r="43" spans="2:17" ht="15.75" thickBot="1" x14ac:dyDescent="0.3">
      <c r="B43" s="987"/>
      <c r="C43" s="990"/>
      <c r="D43" s="990"/>
      <c r="E43" s="990"/>
      <c r="F43" s="993"/>
      <c r="G43" s="990"/>
      <c r="H43" s="990"/>
      <c r="I43" s="990"/>
      <c r="J43" s="998"/>
      <c r="K43" s="999"/>
      <c r="L43" s="1011"/>
      <c r="M43" s="993"/>
      <c r="N43" s="993"/>
      <c r="O43" s="993"/>
      <c r="P43" s="993"/>
      <c r="Q43" s="972"/>
    </row>
    <row r="44" spans="2:17" ht="15.75" thickBot="1" x14ac:dyDescent="0.3">
      <c r="B44" s="982" t="s">
        <v>549</v>
      </c>
      <c r="C44" s="983"/>
      <c r="D44" s="983"/>
      <c r="E44" s="983"/>
      <c r="F44" s="983"/>
      <c r="G44" s="983"/>
      <c r="H44" s="983"/>
      <c r="I44" s="983"/>
      <c r="J44" s="983"/>
      <c r="K44" s="983"/>
      <c r="L44" s="983"/>
      <c r="M44" s="983"/>
      <c r="N44" s="983"/>
      <c r="O44" s="983"/>
      <c r="P44" s="1015"/>
      <c r="Q44" s="2"/>
    </row>
    <row r="45" spans="2:17" ht="36.75" customHeight="1" x14ac:dyDescent="0.25">
      <c r="B45" s="985">
        <v>7</v>
      </c>
      <c r="C45" s="988" t="s">
        <v>550</v>
      </c>
      <c r="D45" s="988" t="s">
        <v>1187</v>
      </c>
      <c r="E45" s="988">
        <v>1735</v>
      </c>
      <c r="F45" s="991" t="s">
        <v>522</v>
      </c>
      <c r="G45" s="988" t="s">
        <v>550</v>
      </c>
      <c r="H45" s="988" t="s">
        <v>1188</v>
      </c>
      <c r="I45" s="988">
        <v>219011</v>
      </c>
      <c r="J45" s="994" t="s">
        <v>553</v>
      </c>
      <c r="K45" s="995"/>
      <c r="L45" s="1000" t="s">
        <v>553</v>
      </c>
      <c r="M45" s="991" t="s">
        <v>554</v>
      </c>
      <c r="N45" s="991">
        <v>4</v>
      </c>
      <c r="O45" s="991">
        <v>3</v>
      </c>
      <c r="P45" s="991">
        <v>4</v>
      </c>
      <c r="Q45" s="972"/>
    </row>
    <row r="46" spans="2:17" x14ac:dyDescent="0.25">
      <c r="B46" s="986"/>
      <c r="C46" s="989"/>
      <c r="D46" s="989"/>
      <c r="E46" s="989"/>
      <c r="F46" s="992"/>
      <c r="G46" s="989"/>
      <c r="H46" s="989"/>
      <c r="I46" s="989"/>
      <c r="J46" s="996"/>
      <c r="K46" s="997"/>
      <c r="L46" s="1001"/>
      <c r="M46" s="992"/>
      <c r="N46" s="992"/>
      <c r="O46" s="992"/>
      <c r="P46" s="992"/>
      <c r="Q46" s="972"/>
    </row>
    <row r="47" spans="2:17" x14ac:dyDescent="0.25">
      <c r="B47" s="986"/>
      <c r="C47" s="989"/>
      <c r="D47" s="989"/>
      <c r="E47" s="989"/>
      <c r="F47" s="992"/>
      <c r="G47" s="989"/>
      <c r="H47" s="989"/>
      <c r="I47" s="989"/>
      <c r="J47" s="996"/>
      <c r="K47" s="997"/>
      <c r="L47" s="1001"/>
      <c r="M47" s="992"/>
      <c r="N47" s="992"/>
      <c r="O47" s="992"/>
      <c r="P47" s="992"/>
      <c r="Q47" s="972"/>
    </row>
    <row r="48" spans="2:17" x14ac:dyDescent="0.25">
      <c r="B48" s="986"/>
      <c r="C48" s="989"/>
      <c r="D48" s="989"/>
      <c r="E48" s="989"/>
      <c r="F48" s="992"/>
      <c r="G48" s="989"/>
      <c r="H48" s="989"/>
      <c r="I48" s="989"/>
      <c r="J48" s="996"/>
      <c r="K48" s="997"/>
      <c r="L48" s="1001"/>
      <c r="M48" s="992"/>
      <c r="N48" s="992"/>
      <c r="O48" s="992"/>
      <c r="P48" s="992"/>
      <c r="Q48" s="972"/>
    </row>
    <row r="49" spans="2:17" x14ac:dyDescent="0.25">
      <c r="B49" s="986"/>
      <c r="C49" s="989"/>
      <c r="D49" s="989"/>
      <c r="E49" s="989"/>
      <c r="F49" s="992"/>
      <c r="G49" s="989"/>
      <c r="H49" s="989"/>
      <c r="I49" s="989"/>
      <c r="J49" s="996"/>
      <c r="K49" s="997"/>
      <c r="L49" s="1001"/>
      <c r="M49" s="992"/>
      <c r="N49" s="992"/>
      <c r="O49" s="992"/>
      <c r="P49" s="992"/>
      <c r="Q49" s="972"/>
    </row>
    <row r="50" spans="2:17" x14ac:dyDescent="0.25">
      <c r="B50" s="986"/>
      <c r="C50" s="989"/>
      <c r="D50" s="989"/>
      <c r="E50" s="989"/>
      <c r="F50" s="992"/>
      <c r="G50" s="989"/>
      <c r="H50" s="989"/>
      <c r="I50" s="989"/>
      <c r="J50" s="996"/>
      <c r="K50" s="997"/>
      <c r="L50" s="1001"/>
      <c r="M50" s="992"/>
      <c r="N50" s="992"/>
      <c r="O50" s="992"/>
      <c r="P50" s="992"/>
      <c r="Q50" s="972"/>
    </row>
    <row r="51" spans="2:17" ht="12" customHeight="1" thickBot="1" x14ac:dyDescent="0.3">
      <c r="B51" s="986"/>
      <c r="C51" s="989"/>
      <c r="D51" s="989"/>
      <c r="E51" s="989"/>
      <c r="F51" s="992"/>
      <c r="G51" s="989"/>
      <c r="H51" s="989"/>
      <c r="I51" s="989"/>
      <c r="J51" s="996"/>
      <c r="K51" s="997"/>
      <c r="L51" s="1001"/>
      <c r="M51" s="992"/>
      <c r="N51" s="992"/>
      <c r="O51" s="992"/>
      <c r="P51" s="992"/>
      <c r="Q51" s="972"/>
    </row>
    <row r="52" spans="2:17" ht="15.75" hidden="1" thickBot="1" x14ac:dyDescent="0.3">
      <c r="B52" s="987"/>
      <c r="C52" s="990"/>
      <c r="D52" s="990"/>
      <c r="E52" s="990"/>
      <c r="F52" s="993"/>
      <c r="G52" s="990"/>
      <c r="H52" s="990"/>
      <c r="I52" s="990"/>
      <c r="J52" s="998"/>
      <c r="K52" s="999"/>
      <c r="L52" s="1002"/>
      <c r="M52" s="993"/>
      <c r="N52" s="993"/>
      <c r="O52" s="993"/>
      <c r="P52" s="993"/>
      <c r="Q52" s="972"/>
    </row>
    <row r="53" spans="2:17" ht="15.75" thickBot="1" x14ac:dyDescent="0.3">
      <c r="B53" s="982" t="s">
        <v>555</v>
      </c>
      <c r="C53" s="983"/>
      <c r="D53" s="983"/>
      <c r="E53" s="983"/>
      <c r="F53" s="983"/>
      <c r="G53" s="983"/>
      <c r="H53" s="983"/>
      <c r="I53" s="983"/>
      <c r="J53" s="983"/>
      <c r="K53" s="983"/>
      <c r="L53" s="983"/>
      <c r="M53" s="983"/>
      <c r="N53" s="983"/>
      <c r="O53" s="983"/>
      <c r="P53" s="1015"/>
      <c r="Q53" s="2"/>
    </row>
    <row r="54" spans="2:17" ht="51" customHeight="1" x14ac:dyDescent="0.25">
      <c r="B54" s="985">
        <v>8</v>
      </c>
      <c r="C54" s="988" t="s">
        <v>1190</v>
      </c>
      <c r="D54" s="988" t="s">
        <v>556</v>
      </c>
      <c r="E54" s="988">
        <v>1084</v>
      </c>
      <c r="F54" s="991" t="s">
        <v>522</v>
      </c>
      <c r="G54" s="988" t="s">
        <v>557</v>
      </c>
      <c r="H54" s="988" t="s">
        <v>556</v>
      </c>
      <c r="I54" s="988">
        <v>220034</v>
      </c>
      <c r="J54" s="994" t="s">
        <v>524</v>
      </c>
      <c r="K54" s="995"/>
      <c r="L54" s="1000" t="s">
        <v>525</v>
      </c>
      <c r="M54" s="991" t="s">
        <v>560</v>
      </c>
      <c r="N54" s="991">
        <v>2</v>
      </c>
      <c r="O54" s="991">
        <v>1</v>
      </c>
      <c r="P54" s="991">
        <v>4</v>
      </c>
      <c r="Q54" s="972"/>
    </row>
    <row r="55" spans="2:17" ht="15.75" thickBot="1" x14ac:dyDescent="0.3">
      <c r="B55" s="987"/>
      <c r="C55" s="990"/>
      <c r="D55" s="990"/>
      <c r="E55" s="990"/>
      <c r="F55" s="993"/>
      <c r="G55" s="990"/>
      <c r="H55" s="990"/>
      <c r="I55" s="990"/>
      <c r="J55" s="998"/>
      <c r="K55" s="999"/>
      <c r="L55" s="1002"/>
      <c r="M55" s="993"/>
      <c r="N55" s="993"/>
      <c r="O55" s="993"/>
      <c r="P55" s="993"/>
      <c r="Q55" s="972"/>
    </row>
    <row r="56" spans="2:17" ht="15.75" thickBot="1" x14ac:dyDescent="0.3">
      <c r="B56" s="982" t="s">
        <v>561</v>
      </c>
      <c r="C56" s="983"/>
      <c r="D56" s="983"/>
      <c r="E56" s="983"/>
      <c r="F56" s="983"/>
      <c r="G56" s="983"/>
      <c r="H56" s="983"/>
      <c r="I56" s="983"/>
      <c r="J56" s="983"/>
      <c r="K56" s="983"/>
      <c r="L56" s="983"/>
      <c r="M56" s="983"/>
      <c r="N56" s="983"/>
      <c r="O56" s="983"/>
      <c r="P56" s="1015"/>
      <c r="Q56" s="2"/>
    </row>
    <row r="57" spans="2:17" ht="76.5" customHeight="1" x14ac:dyDescent="0.25">
      <c r="B57" s="985">
        <v>9</v>
      </c>
      <c r="C57" s="988" t="s">
        <v>562</v>
      </c>
      <c r="D57" s="988" t="s">
        <v>563</v>
      </c>
      <c r="E57" s="988">
        <v>18589</v>
      </c>
      <c r="F57" s="988">
        <v>102</v>
      </c>
      <c r="G57" s="988" t="s">
        <v>562</v>
      </c>
      <c r="H57" s="988" t="s">
        <v>563</v>
      </c>
      <c r="I57" s="991">
        <v>264039</v>
      </c>
      <c r="J57" s="994" t="s">
        <v>525</v>
      </c>
      <c r="K57" s="1022"/>
      <c r="L57" s="1025" t="s">
        <v>524</v>
      </c>
      <c r="M57" s="1027" t="s">
        <v>565</v>
      </c>
      <c r="N57" s="1027">
        <v>4</v>
      </c>
      <c r="O57" s="1027">
        <v>5</v>
      </c>
      <c r="P57" s="1027">
        <v>6</v>
      </c>
      <c r="Q57" s="1019"/>
    </row>
    <row r="58" spans="2:17" ht="15.75" thickBot="1" x14ac:dyDescent="0.3">
      <c r="B58" s="987"/>
      <c r="C58" s="990"/>
      <c r="D58" s="990"/>
      <c r="E58" s="990"/>
      <c r="F58" s="990"/>
      <c r="G58" s="990"/>
      <c r="H58" s="990"/>
      <c r="I58" s="993"/>
      <c r="J58" s="1023"/>
      <c r="K58" s="1024"/>
      <c r="L58" s="1026"/>
      <c r="M58" s="1028"/>
      <c r="N58" s="1028"/>
      <c r="O58" s="1028"/>
      <c r="P58" s="1028"/>
      <c r="Q58" s="1019"/>
    </row>
    <row r="59" spans="2:17" ht="114" customHeight="1" x14ac:dyDescent="0.25">
      <c r="B59" s="985">
        <v>10</v>
      </c>
      <c r="C59" s="988" t="s">
        <v>566</v>
      </c>
      <c r="D59" s="988" t="s">
        <v>567</v>
      </c>
      <c r="E59" s="988">
        <v>1344</v>
      </c>
      <c r="F59" s="991">
        <v>1</v>
      </c>
      <c r="G59" s="988" t="s">
        <v>566</v>
      </c>
      <c r="H59" s="988" t="s">
        <v>1191</v>
      </c>
      <c r="I59" s="991">
        <v>264029</v>
      </c>
      <c r="J59" s="1016" t="s">
        <v>525</v>
      </c>
      <c r="K59" s="1017"/>
      <c r="L59" s="1018" t="s">
        <v>524</v>
      </c>
      <c r="M59" s="1020" t="s">
        <v>524</v>
      </c>
      <c r="N59" s="1020">
        <v>2</v>
      </c>
      <c r="O59" s="1020">
        <v>11</v>
      </c>
      <c r="P59" s="1021">
        <v>8</v>
      </c>
      <c r="Q59" s="972"/>
    </row>
    <row r="60" spans="2:17" ht="15.75" thickBot="1" x14ac:dyDescent="0.3">
      <c r="B60" s="987"/>
      <c r="C60" s="990"/>
      <c r="D60" s="990"/>
      <c r="E60" s="990"/>
      <c r="F60" s="993"/>
      <c r="G60" s="990"/>
      <c r="H60" s="990"/>
      <c r="I60" s="993"/>
      <c r="J60" s="998"/>
      <c r="K60" s="999"/>
      <c r="L60" s="1002"/>
      <c r="M60" s="993"/>
      <c r="N60" s="993"/>
      <c r="O60" s="993"/>
      <c r="P60" s="990"/>
      <c r="Q60" s="972"/>
    </row>
    <row r="61" spans="2:17" ht="25.5" x14ac:dyDescent="0.25">
      <c r="B61" s="985">
        <v>11</v>
      </c>
      <c r="C61" s="66" t="s">
        <v>569</v>
      </c>
      <c r="D61" s="988" t="s">
        <v>571</v>
      </c>
      <c r="E61" s="988">
        <v>18521</v>
      </c>
      <c r="F61" s="991" t="s">
        <v>522</v>
      </c>
      <c r="G61" s="66" t="s">
        <v>569</v>
      </c>
      <c r="H61" s="66" t="s">
        <v>572</v>
      </c>
      <c r="I61" s="988">
        <v>264039</v>
      </c>
      <c r="J61" s="1003" t="s">
        <v>525</v>
      </c>
      <c r="K61" s="1004"/>
      <c r="L61" s="1000" t="s">
        <v>524</v>
      </c>
      <c r="M61" s="988" t="s">
        <v>574</v>
      </c>
      <c r="N61" s="988">
        <v>4</v>
      </c>
      <c r="O61" s="991">
        <v>2</v>
      </c>
      <c r="P61" s="991">
        <v>6</v>
      </c>
      <c r="Q61" s="972"/>
    </row>
    <row r="62" spans="2:17" ht="39" thickBot="1" x14ac:dyDescent="0.3">
      <c r="B62" s="987"/>
      <c r="C62" s="67" t="s">
        <v>570</v>
      </c>
      <c r="D62" s="990"/>
      <c r="E62" s="990"/>
      <c r="F62" s="993"/>
      <c r="G62" s="67" t="s">
        <v>570</v>
      </c>
      <c r="H62" s="67" t="s">
        <v>573</v>
      </c>
      <c r="I62" s="990"/>
      <c r="J62" s="1007"/>
      <c r="K62" s="1008"/>
      <c r="L62" s="1002"/>
      <c r="M62" s="990"/>
      <c r="N62" s="990"/>
      <c r="O62" s="993"/>
      <c r="P62" s="993"/>
      <c r="Q62" s="972"/>
    </row>
    <row r="63" spans="2:17" ht="51" customHeight="1" x14ac:dyDescent="0.25">
      <c r="B63" s="985">
        <v>12</v>
      </c>
      <c r="C63" s="988" t="s">
        <v>1192</v>
      </c>
      <c r="D63" s="988" t="s">
        <v>575</v>
      </c>
      <c r="E63" s="988">
        <v>1316</v>
      </c>
      <c r="F63" s="991" t="s">
        <v>576</v>
      </c>
      <c r="G63" s="988" t="s">
        <v>1192</v>
      </c>
      <c r="H63" s="988" t="s">
        <v>575</v>
      </c>
      <c r="I63" s="988">
        <v>264049</v>
      </c>
      <c r="J63" s="994" t="s">
        <v>525</v>
      </c>
      <c r="K63" s="995"/>
      <c r="L63" s="1000" t="s">
        <v>524</v>
      </c>
      <c r="M63" s="988" t="s">
        <v>577</v>
      </c>
      <c r="N63" s="991">
        <v>3</v>
      </c>
      <c r="O63" s="991">
        <v>4</v>
      </c>
      <c r="P63" s="991">
        <v>5</v>
      </c>
      <c r="Q63" s="972"/>
    </row>
    <row r="64" spans="2:17" x14ac:dyDescent="0.25">
      <c r="B64" s="986"/>
      <c r="C64" s="989"/>
      <c r="D64" s="989"/>
      <c r="E64" s="989"/>
      <c r="F64" s="992"/>
      <c r="G64" s="989"/>
      <c r="H64" s="989"/>
      <c r="I64" s="989"/>
      <c r="J64" s="996"/>
      <c r="K64" s="997"/>
      <c r="L64" s="1001"/>
      <c r="M64" s="989"/>
      <c r="N64" s="992"/>
      <c r="O64" s="992"/>
      <c r="P64" s="992"/>
      <c r="Q64" s="972"/>
    </row>
    <row r="65" spans="2:17" x14ac:dyDescent="0.25">
      <c r="B65" s="986"/>
      <c r="C65" s="989"/>
      <c r="D65" s="989"/>
      <c r="E65" s="989"/>
      <c r="F65" s="992"/>
      <c r="G65" s="989"/>
      <c r="H65" s="989"/>
      <c r="I65" s="989"/>
      <c r="J65" s="996"/>
      <c r="K65" s="997"/>
      <c r="L65" s="1001"/>
      <c r="M65" s="989"/>
      <c r="N65" s="992"/>
      <c r="O65" s="992"/>
      <c r="P65" s="992"/>
      <c r="Q65" s="972"/>
    </row>
    <row r="66" spans="2:17" x14ac:dyDescent="0.25">
      <c r="B66" s="986"/>
      <c r="C66" s="989"/>
      <c r="D66" s="989"/>
      <c r="E66" s="989"/>
      <c r="F66" s="992"/>
      <c r="G66" s="989"/>
      <c r="H66" s="989"/>
      <c r="I66" s="989"/>
      <c r="J66" s="996"/>
      <c r="K66" s="997"/>
      <c r="L66" s="1001"/>
      <c r="M66" s="989"/>
      <c r="N66" s="992"/>
      <c r="O66" s="992"/>
      <c r="P66" s="992"/>
      <c r="Q66" s="972"/>
    </row>
    <row r="67" spans="2:17" x14ac:dyDescent="0.25">
      <c r="B67" s="986"/>
      <c r="C67" s="989"/>
      <c r="D67" s="989"/>
      <c r="E67" s="989"/>
      <c r="F67" s="992"/>
      <c r="G67" s="989"/>
      <c r="H67" s="989"/>
      <c r="I67" s="989"/>
      <c r="J67" s="996"/>
      <c r="K67" s="997"/>
      <c r="L67" s="1001"/>
      <c r="M67" s="989"/>
      <c r="N67" s="992"/>
      <c r="O67" s="992"/>
      <c r="P67" s="992"/>
      <c r="Q67" s="972"/>
    </row>
    <row r="68" spans="2:17" ht="15.75" thickBot="1" x14ac:dyDescent="0.3">
      <c r="B68" s="987"/>
      <c r="C68" s="990"/>
      <c r="D68" s="990"/>
      <c r="E68" s="990"/>
      <c r="F68" s="993"/>
      <c r="G68" s="990"/>
      <c r="H68" s="990"/>
      <c r="I68" s="990"/>
      <c r="J68" s="998"/>
      <c r="K68" s="999"/>
      <c r="L68" s="1002"/>
      <c r="M68" s="990"/>
      <c r="N68" s="993"/>
      <c r="O68" s="993"/>
      <c r="P68" s="993"/>
      <c r="Q68" s="972"/>
    </row>
    <row r="69" spans="2:17" ht="15.75" thickBot="1" x14ac:dyDescent="0.3">
      <c r="B69" s="982" t="s">
        <v>578</v>
      </c>
      <c r="C69" s="983"/>
      <c r="D69" s="983"/>
      <c r="E69" s="983"/>
      <c r="F69" s="983"/>
      <c r="G69" s="983"/>
      <c r="H69" s="983"/>
      <c r="I69" s="983"/>
      <c r="J69" s="983"/>
      <c r="K69" s="983"/>
      <c r="L69" s="983"/>
      <c r="M69" s="983"/>
      <c r="N69" s="983"/>
      <c r="O69" s="983"/>
      <c r="P69" s="984"/>
      <c r="Q69" s="2"/>
    </row>
    <row r="70" spans="2:17" ht="25.5" customHeight="1" x14ac:dyDescent="0.25">
      <c r="B70" s="985">
        <v>13</v>
      </c>
      <c r="C70" s="988" t="s">
        <v>579</v>
      </c>
      <c r="D70" s="988" t="s">
        <v>580</v>
      </c>
      <c r="E70" s="988">
        <v>1389</v>
      </c>
      <c r="F70" s="991" t="s">
        <v>522</v>
      </c>
      <c r="G70" s="988" t="s">
        <v>581</v>
      </c>
      <c r="H70" s="988" t="s">
        <v>1193</v>
      </c>
      <c r="I70" s="988">
        <v>265011</v>
      </c>
      <c r="J70" s="994" t="s">
        <v>525</v>
      </c>
      <c r="K70" s="995"/>
      <c r="L70" s="1000" t="s">
        <v>524</v>
      </c>
      <c r="M70" s="988" t="s">
        <v>583</v>
      </c>
      <c r="N70" s="988">
        <v>2</v>
      </c>
      <c r="O70" s="988">
        <v>2</v>
      </c>
      <c r="P70" s="988">
        <v>4</v>
      </c>
      <c r="Q70" s="972"/>
    </row>
    <row r="71" spans="2:17" x14ac:dyDescent="0.25">
      <c r="B71" s="986"/>
      <c r="C71" s="989"/>
      <c r="D71" s="989"/>
      <c r="E71" s="989"/>
      <c r="F71" s="992"/>
      <c r="G71" s="989"/>
      <c r="H71" s="989"/>
      <c r="I71" s="989"/>
      <c r="J71" s="996"/>
      <c r="K71" s="997"/>
      <c r="L71" s="1001"/>
      <c r="M71" s="989"/>
      <c r="N71" s="989"/>
      <c r="O71" s="989"/>
      <c r="P71" s="989"/>
      <c r="Q71" s="972"/>
    </row>
    <row r="72" spans="2:17" x14ac:dyDescent="0.25">
      <c r="B72" s="986"/>
      <c r="C72" s="989"/>
      <c r="D72" s="989"/>
      <c r="E72" s="989"/>
      <c r="F72" s="992"/>
      <c r="G72" s="989"/>
      <c r="H72" s="989"/>
      <c r="I72" s="989"/>
      <c r="J72" s="996"/>
      <c r="K72" s="997"/>
      <c r="L72" s="1001"/>
      <c r="M72" s="989"/>
      <c r="N72" s="989"/>
      <c r="O72" s="989"/>
      <c r="P72" s="989"/>
      <c r="Q72" s="972"/>
    </row>
    <row r="73" spans="2:17" x14ac:dyDescent="0.25">
      <c r="B73" s="986"/>
      <c r="C73" s="989"/>
      <c r="D73" s="989"/>
      <c r="E73" s="989"/>
      <c r="F73" s="992"/>
      <c r="G73" s="989"/>
      <c r="H73" s="989"/>
      <c r="I73" s="989"/>
      <c r="J73" s="996"/>
      <c r="K73" s="997"/>
      <c r="L73" s="1001"/>
      <c r="M73" s="989"/>
      <c r="N73" s="989"/>
      <c r="O73" s="989"/>
      <c r="P73" s="989"/>
      <c r="Q73" s="972"/>
    </row>
    <row r="74" spans="2:17" x14ac:dyDescent="0.25">
      <c r="B74" s="986"/>
      <c r="C74" s="989"/>
      <c r="D74" s="989"/>
      <c r="E74" s="989"/>
      <c r="F74" s="992"/>
      <c r="G74" s="989"/>
      <c r="H74" s="989"/>
      <c r="I74" s="989"/>
      <c r="J74" s="996"/>
      <c r="K74" s="997"/>
      <c r="L74" s="1001"/>
      <c r="M74" s="989"/>
      <c r="N74" s="989"/>
      <c r="O74" s="989"/>
      <c r="P74" s="989"/>
      <c r="Q74" s="972"/>
    </row>
    <row r="75" spans="2:17" x14ac:dyDescent="0.25">
      <c r="B75" s="986"/>
      <c r="C75" s="989"/>
      <c r="D75" s="989"/>
      <c r="E75" s="989"/>
      <c r="F75" s="992"/>
      <c r="G75" s="989"/>
      <c r="H75" s="989"/>
      <c r="I75" s="989"/>
      <c r="J75" s="996"/>
      <c r="K75" s="997"/>
      <c r="L75" s="1001"/>
      <c r="M75" s="989"/>
      <c r="N75" s="989"/>
      <c r="O75" s="989"/>
      <c r="P75" s="989"/>
      <c r="Q75" s="972"/>
    </row>
    <row r="76" spans="2:17" ht="15.75" thickBot="1" x14ac:dyDescent="0.3">
      <c r="B76" s="987"/>
      <c r="C76" s="990"/>
      <c r="D76" s="990"/>
      <c r="E76" s="990"/>
      <c r="F76" s="993"/>
      <c r="G76" s="990"/>
      <c r="H76" s="990"/>
      <c r="I76" s="990"/>
      <c r="J76" s="998"/>
      <c r="K76" s="999"/>
      <c r="L76" s="1002"/>
      <c r="M76" s="990"/>
      <c r="N76" s="990"/>
      <c r="O76" s="990"/>
      <c r="P76" s="990"/>
      <c r="Q76" s="972"/>
    </row>
    <row r="77" spans="2:17" ht="15.75" thickBot="1" x14ac:dyDescent="0.3">
      <c r="B77" s="982" t="s">
        <v>584</v>
      </c>
      <c r="C77" s="983"/>
      <c r="D77" s="983"/>
      <c r="E77" s="983"/>
      <c r="F77" s="983"/>
      <c r="G77" s="983"/>
      <c r="H77" s="983"/>
      <c r="I77" s="983"/>
      <c r="J77" s="983"/>
      <c r="K77" s="983"/>
      <c r="L77" s="983"/>
      <c r="M77" s="983"/>
      <c r="N77" s="983"/>
      <c r="O77" s="983"/>
      <c r="P77" s="1015"/>
      <c r="Q77" s="2"/>
    </row>
    <row r="78" spans="2:17" ht="88.5" customHeight="1" x14ac:dyDescent="0.25">
      <c r="B78" s="985">
        <v>14</v>
      </c>
      <c r="C78" s="988" t="s">
        <v>585</v>
      </c>
      <c r="D78" s="988" t="s">
        <v>1194</v>
      </c>
      <c r="E78" s="988">
        <v>1717</v>
      </c>
      <c r="F78" s="991" t="s">
        <v>522</v>
      </c>
      <c r="G78" s="988" t="s">
        <v>587</v>
      </c>
      <c r="H78" s="988" t="s">
        <v>813</v>
      </c>
      <c r="I78" s="988">
        <v>224054</v>
      </c>
      <c r="J78" s="994" t="s">
        <v>524</v>
      </c>
      <c r="K78" s="995"/>
      <c r="L78" s="1000" t="s">
        <v>525</v>
      </c>
      <c r="M78" s="991" t="s">
        <v>526</v>
      </c>
      <c r="N78" s="991">
        <v>2</v>
      </c>
      <c r="O78" s="991">
        <v>2</v>
      </c>
      <c r="P78" s="991">
        <v>5</v>
      </c>
      <c r="Q78" s="972"/>
    </row>
    <row r="79" spans="2:17" ht="15.75" thickBot="1" x14ac:dyDescent="0.3">
      <c r="B79" s="987"/>
      <c r="C79" s="990"/>
      <c r="D79" s="990"/>
      <c r="E79" s="990"/>
      <c r="F79" s="993"/>
      <c r="G79" s="990"/>
      <c r="H79" s="990"/>
      <c r="I79" s="990"/>
      <c r="J79" s="998"/>
      <c r="K79" s="999"/>
      <c r="L79" s="1002"/>
      <c r="M79" s="993"/>
      <c r="N79" s="993"/>
      <c r="O79" s="993"/>
      <c r="P79" s="993"/>
      <c r="Q79" s="972"/>
    </row>
    <row r="80" spans="2:17" ht="15.75" thickBot="1" x14ac:dyDescent="0.3">
      <c r="B80" s="982" t="s">
        <v>588</v>
      </c>
      <c r="C80" s="983"/>
      <c r="D80" s="983"/>
      <c r="E80" s="983"/>
      <c r="F80" s="983"/>
      <c r="G80" s="983"/>
      <c r="H80" s="983"/>
      <c r="I80" s="983"/>
      <c r="J80" s="983"/>
      <c r="K80" s="983"/>
      <c r="L80" s="983"/>
      <c r="M80" s="983"/>
      <c r="N80" s="983"/>
      <c r="O80" s="983"/>
      <c r="P80" s="1015"/>
      <c r="Q80" s="2"/>
    </row>
    <row r="81" spans="2:17" ht="38.25" customHeight="1" x14ac:dyDescent="0.25">
      <c r="B81" s="985">
        <v>15</v>
      </c>
      <c r="C81" s="988" t="s">
        <v>1195</v>
      </c>
      <c r="D81" s="988" t="s">
        <v>1196</v>
      </c>
      <c r="E81" s="988">
        <v>1038</v>
      </c>
      <c r="F81" s="991">
        <v>1</v>
      </c>
      <c r="G81" s="988" t="s">
        <v>1195</v>
      </c>
      <c r="H81" s="988" t="s">
        <v>1197</v>
      </c>
      <c r="I81" s="988">
        <v>225021</v>
      </c>
      <c r="J81" s="1003" t="s">
        <v>525</v>
      </c>
      <c r="K81" s="1004"/>
      <c r="L81" s="1009" t="s">
        <v>524</v>
      </c>
      <c r="M81" s="991" t="s">
        <v>543</v>
      </c>
      <c r="N81" s="991">
        <v>1</v>
      </c>
      <c r="O81" s="991">
        <v>5</v>
      </c>
      <c r="P81" s="991">
        <v>2</v>
      </c>
      <c r="Q81" s="972"/>
    </row>
    <row r="82" spans="2:17" ht="15.75" thickBot="1" x14ac:dyDescent="0.3">
      <c r="B82" s="987"/>
      <c r="C82" s="990"/>
      <c r="D82" s="990"/>
      <c r="E82" s="990"/>
      <c r="F82" s="993"/>
      <c r="G82" s="990"/>
      <c r="H82" s="990"/>
      <c r="I82" s="990"/>
      <c r="J82" s="1007"/>
      <c r="K82" s="1008"/>
      <c r="L82" s="1011"/>
      <c r="M82" s="993"/>
      <c r="N82" s="993"/>
      <c r="O82" s="993"/>
      <c r="P82" s="993"/>
      <c r="Q82" s="972"/>
    </row>
    <row r="83" spans="2:17" ht="15.75" thickBot="1" x14ac:dyDescent="0.3">
      <c r="B83" s="1012" t="s">
        <v>1397</v>
      </c>
      <c r="C83" s="1013"/>
      <c r="D83" s="1013"/>
      <c r="E83" s="1013"/>
      <c r="F83" s="1013"/>
      <c r="G83" s="1013"/>
      <c r="H83" s="1013"/>
      <c r="I83" s="1013"/>
      <c r="J83" s="1013"/>
      <c r="K83" s="1013"/>
      <c r="L83" s="1013"/>
      <c r="M83" s="1013"/>
      <c r="N83" s="1013"/>
      <c r="O83" s="1013"/>
      <c r="P83" s="1014"/>
      <c r="Q83" s="2"/>
    </row>
    <row r="84" spans="2:17" ht="51" customHeight="1" x14ac:dyDescent="0.25">
      <c r="B84" s="985">
        <v>16</v>
      </c>
      <c r="C84" s="988" t="s">
        <v>1111</v>
      </c>
      <c r="D84" s="988" t="s">
        <v>1198</v>
      </c>
      <c r="E84" s="988">
        <v>25802</v>
      </c>
      <c r="F84" s="991">
        <v>1</v>
      </c>
      <c r="G84" s="988" t="s">
        <v>1111</v>
      </c>
      <c r="H84" s="988" t="s">
        <v>1199</v>
      </c>
      <c r="I84" s="988">
        <v>211011</v>
      </c>
      <c r="J84" s="1003" t="s">
        <v>525</v>
      </c>
      <c r="K84" s="1004"/>
      <c r="L84" s="1009" t="s">
        <v>524</v>
      </c>
      <c r="M84" s="988" t="s">
        <v>590</v>
      </c>
      <c r="N84" s="991">
        <v>2</v>
      </c>
      <c r="O84" s="991">
        <v>1</v>
      </c>
      <c r="P84" s="991">
        <v>9</v>
      </c>
      <c r="Q84" s="972"/>
    </row>
    <row r="85" spans="2:17" x14ac:dyDescent="0.25">
      <c r="B85" s="986"/>
      <c r="C85" s="989"/>
      <c r="D85" s="989"/>
      <c r="E85" s="989"/>
      <c r="F85" s="992"/>
      <c r="G85" s="989"/>
      <c r="H85" s="989"/>
      <c r="I85" s="989"/>
      <c r="J85" s="1005"/>
      <c r="K85" s="1006"/>
      <c r="L85" s="1010"/>
      <c r="M85" s="989"/>
      <c r="N85" s="992"/>
      <c r="O85" s="992"/>
      <c r="P85" s="992"/>
      <c r="Q85" s="972"/>
    </row>
    <row r="86" spans="2:17" ht="15.75" thickBot="1" x14ac:dyDescent="0.3">
      <c r="B86" s="987"/>
      <c r="C86" s="990"/>
      <c r="D86" s="990"/>
      <c r="E86" s="990"/>
      <c r="F86" s="993"/>
      <c r="G86" s="990"/>
      <c r="H86" s="990"/>
      <c r="I86" s="990"/>
      <c r="J86" s="1007"/>
      <c r="K86" s="1008"/>
      <c r="L86" s="1011"/>
      <c r="M86" s="990"/>
      <c r="N86" s="993"/>
      <c r="O86" s="993"/>
      <c r="P86" s="993"/>
      <c r="Q86" s="972"/>
    </row>
    <row r="87" spans="2:17" ht="15.75" thickBot="1" x14ac:dyDescent="0.3">
      <c r="M87" s="234" t="s">
        <v>142</v>
      </c>
      <c r="N87" s="235">
        <v>39</v>
      </c>
      <c r="O87" s="235">
        <v>53</v>
      </c>
      <c r="P87" s="235">
        <v>78</v>
      </c>
    </row>
    <row r="88" spans="2:17" x14ac:dyDescent="0.25">
      <c r="B88" s="438" t="s">
        <v>1401</v>
      </c>
      <c r="C88" s="439"/>
      <c r="D88" s="439"/>
      <c r="E88" s="439"/>
      <c r="F88" s="439"/>
      <c r="G88" s="439"/>
      <c r="H88" s="439"/>
      <c r="I88" s="439"/>
      <c r="J88" s="439"/>
      <c r="K88" s="439"/>
      <c r="L88" s="439"/>
      <c r="M88" s="439"/>
      <c r="N88" s="439"/>
      <c r="O88" s="439"/>
      <c r="P88" s="439"/>
    </row>
    <row r="89" spans="2:17" x14ac:dyDescent="0.25">
      <c r="B89" s="439"/>
      <c r="C89" s="439"/>
      <c r="D89" s="439"/>
      <c r="E89" s="439"/>
      <c r="F89" s="439"/>
      <c r="G89" s="439"/>
      <c r="H89" s="439"/>
      <c r="I89" s="439"/>
      <c r="J89" s="439"/>
      <c r="K89" s="439"/>
      <c r="L89" s="439"/>
      <c r="M89" s="439"/>
      <c r="N89" s="439"/>
      <c r="O89" s="439"/>
      <c r="P89" s="439"/>
    </row>
    <row r="90" spans="2:17" x14ac:dyDescent="0.25">
      <c r="B90" s="439"/>
      <c r="C90" s="439"/>
      <c r="D90" s="439"/>
      <c r="E90" s="439"/>
      <c r="F90" s="439"/>
      <c r="G90" s="439"/>
      <c r="H90" s="439"/>
      <c r="I90" s="439"/>
      <c r="J90" s="439"/>
      <c r="K90" s="439"/>
      <c r="L90" s="439"/>
      <c r="M90" s="439"/>
      <c r="N90" s="439"/>
      <c r="O90" s="439"/>
      <c r="P90" s="439"/>
    </row>
    <row r="91" spans="2:17" x14ac:dyDescent="0.25">
      <c r="B91" s="439"/>
      <c r="C91" s="439"/>
      <c r="D91" s="439"/>
      <c r="E91" s="439"/>
      <c r="F91" s="439"/>
      <c r="G91" s="439"/>
      <c r="H91" s="439"/>
      <c r="I91" s="439"/>
      <c r="J91" s="439"/>
      <c r="K91" s="439"/>
      <c r="L91" s="439"/>
      <c r="M91" s="439"/>
      <c r="N91" s="439"/>
      <c r="O91" s="439"/>
      <c r="P91" s="439"/>
    </row>
    <row r="92" spans="2:17" ht="43.5" customHeight="1" x14ac:dyDescent="0.25">
      <c r="B92" s="439"/>
      <c r="C92" s="439"/>
      <c r="D92" s="439"/>
      <c r="E92" s="439"/>
      <c r="F92" s="439"/>
      <c r="G92" s="439"/>
      <c r="H92" s="439"/>
      <c r="I92" s="439"/>
      <c r="J92" s="439"/>
      <c r="K92" s="439"/>
      <c r="L92" s="439"/>
      <c r="M92" s="439"/>
      <c r="N92" s="439"/>
      <c r="O92" s="439"/>
      <c r="P92" s="439"/>
    </row>
  </sheetData>
  <mergeCells count="273">
    <mergeCell ref="B88:P92"/>
    <mergeCell ref="B4:P4"/>
    <mergeCell ref="C5:E5"/>
    <mergeCell ref="F5:I5"/>
    <mergeCell ref="B6:B12"/>
    <mergeCell ref="C6:E7"/>
    <mergeCell ref="F6:I7"/>
    <mergeCell ref="N6:N12"/>
    <mergeCell ref="O6:O12"/>
    <mergeCell ref="K9:L12"/>
    <mergeCell ref="J6:L7"/>
    <mergeCell ref="J5:L5"/>
    <mergeCell ref="M6:M12"/>
    <mergeCell ref="L17:L18"/>
    <mergeCell ref="M17:M18"/>
    <mergeCell ref="N17:N18"/>
    <mergeCell ref="O17:O18"/>
    <mergeCell ref="P17:P18"/>
    <mergeCell ref="B19:P19"/>
    <mergeCell ref="B20:B21"/>
    <mergeCell ref="C20:C21"/>
    <mergeCell ref="D20:D21"/>
    <mergeCell ref="E20:E21"/>
    <mergeCell ref="F20:F21"/>
    <mergeCell ref="Q9:Q11"/>
    <mergeCell ref="B13:P13"/>
    <mergeCell ref="B14:B15"/>
    <mergeCell ref="D14:D15"/>
    <mergeCell ref="E14:E15"/>
    <mergeCell ref="F14:F15"/>
    <mergeCell ref="G14:G15"/>
    <mergeCell ref="H14:H15"/>
    <mergeCell ref="P6:P12"/>
    <mergeCell ref="K8:L8"/>
    <mergeCell ref="C9:C12"/>
    <mergeCell ref="D9:D12"/>
    <mergeCell ref="E9:E12"/>
    <mergeCell ref="F9:F12"/>
    <mergeCell ref="G9:G12"/>
    <mergeCell ref="H9:H12"/>
    <mergeCell ref="I9:I12"/>
    <mergeCell ref="J9:J12"/>
    <mergeCell ref="Q17:Q18"/>
    <mergeCell ref="P14:P15"/>
    <mergeCell ref="Q14:Q15"/>
    <mergeCell ref="B16:P16"/>
    <mergeCell ref="B17:B18"/>
    <mergeCell ref="D17:D18"/>
    <mergeCell ref="E17:E18"/>
    <mergeCell ref="F17:F18"/>
    <mergeCell ref="H17:H18"/>
    <mergeCell ref="I17:I18"/>
    <mergeCell ref="J17:K18"/>
    <mergeCell ref="I14:I15"/>
    <mergeCell ref="J14:K15"/>
    <mergeCell ref="L14:L15"/>
    <mergeCell ref="M14:M15"/>
    <mergeCell ref="N14:N15"/>
    <mergeCell ref="O14:O15"/>
    <mergeCell ref="C14:C15"/>
    <mergeCell ref="C17:C18"/>
    <mergeCell ref="G17:G18"/>
    <mergeCell ref="G20:G21"/>
    <mergeCell ref="I20:I21"/>
    <mergeCell ref="J20:K21"/>
    <mergeCell ref="L20:L21"/>
    <mergeCell ref="E23:E36"/>
    <mergeCell ref="F23:F36"/>
    <mergeCell ref="G23:G36"/>
    <mergeCell ref="H23:H36"/>
    <mergeCell ref="M20:M21"/>
    <mergeCell ref="L23:L36"/>
    <mergeCell ref="M23:M36"/>
    <mergeCell ref="H20:H21"/>
    <mergeCell ref="N20:N21"/>
    <mergeCell ref="O20:O21"/>
    <mergeCell ref="P20:P21"/>
    <mergeCell ref="Q20:Q21"/>
    <mergeCell ref="B22:P22"/>
    <mergeCell ref="C23:C36"/>
    <mergeCell ref="L38:L40"/>
    <mergeCell ref="M38:M40"/>
    <mergeCell ref="N38:N40"/>
    <mergeCell ref="O38:O40"/>
    <mergeCell ref="P38:P40"/>
    <mergeCell ref="Q38:Q40"/>
    <mergeCell ref="P23:P36"/>
    <mergeCell ref="Q23:Q36"/>
    <mergeCell ref="B37:P37"/>
    <mergeCell ref="B38:B40"/>
    <mergeCell ref="D38:D40"/>
    <mergeCell ref="E38:E40"/>
    <mergeCell ref="F38:F40"/>
    <mergeCell ref="H38:H40"/>
    <mergeCell ref="I38:I40"/>
    <mergeCell ref="J38:K40"/>
    <mergeCell ref="I23:I36"/>
    <mergeCell ref="J23:K36"/>
    <mergeCell ref="N23:N36"/>
    <mergeCell ref="O23:O36"/>
    <mergeCell ref="B23:B36"/>
    <mergeCell ref="D23:D36"/>
    <mergeCell ref="B41:P41"/>
    <mergeCell ref="B42:B43"/>
    <mergeCell ref="C42:C43"/>
    <mergeCell ref="E42:E43"/>
    <mergeCell ref="F42:F43"/>
    <mergeCell ref="G42:G43"/>
    <mergeCell ref="I42:I43"/>
    <mergeCell ref="J42:K43"/>
    <mergeCell ref="L42:L43"/>
    <mergeCell ref="M42:M43"/>
    <mergeCell ref="N42:N43"/>
    <mergeCell ref="O42:O43"/>
    <mergeCell ref="P42:P43"/>
    <mergeCell ref="D42:D43"/>
    <mergeCell ref="H42:H43"/>
    <mergeCell ref="C38:C40"/>
    <mergeCell ref="Q42:Q43"/>
    <mergeCell ref="B44:P44"/>
    <mergeCell ref="B45:B52"/>
    <mergeCell ref="C45:C52"/>
    <mergeCell ref="E45:E52"/>
    <mergeCell ref="F45:F52"/>
    <mergeCell ref="G45:G52"/>
    <mergeCell ref="L54:L55"/>
    <mergeCell ref="M54:M55"/>
    <mergeCell ref="N54:N55"/>
    <mergeCell ref="O54:O55"/>
    <mergeCell ref="P54:P55"/>
    <mergeCell ref="Q54:Q55"/>
    <mergeCell ref="P45:P52"/>
    <mergeCell ref="Q45:Q52"/>
    <mergeCell ref="B53:P53"/>
    <mergeCell ref="B54:B55"/>
    <mergeCell ref="D54:D55"/>
    <mergeCell ref="E54:E55"/>
    <mergeCell ref="F54:F55"/>
    <mergeCell ref="G54:G55"/>
    <mergeCell ref="I54:I55"/>
    <mergeCell ref="J54:K55"/>
    <mergeCell ref="I45:I52"/>
    <mergeCell ref="J45:K52"/>
    <mergeCell ref="L45:L52"/>
    <mergeCell ref="M45:M52"/>
    <mergeCell ref="N45:N52"/>
    <mergeCell ref="O45:O52"/>
    <mergeCell ref="B56:P56"/>
    <mergeCell ref="B57:B58"/>
    <mergeCell ref="C57:C58"/>
    <mergeCell ref="D57:D58"/>
    <mergeCell ref="E57:E58"/>
    <mergeCell ref="F57:F58"/>
    <mergeCell ref="H57:H58"/>
    <mergeCell ref="I57:I58"/>
    <mergeCell ref="J57:K58"/>
    <mergeCell ref="L57:L58"/>
    <mergeCell ref="M57:M58"/>
    <mergeCell ref="N57:N58"/>
    <mergeCell ref="O57:O58"/>
    <mergeCell ref="P57:P58"/>
    <mergeCell ref="D45:D52"/>
    <mergeCell ref="H45:H52"/>
    <mergeCell ref="C54:C55"/>
    <mergeCell ref="H54:H55"/>
    <mergeCell ref="G59:G60"/>
    <mergeCell ref="I59:I60"/>
    <mergeCell ref="J59:K60"/>
    <mergeCell ref="L59:L60"/>
    <mergeCell ref="Q57:Q58"/>
    <mergeCell ref="B59:B60"/>
    <mergeCell ref="C59:C60"/>
    <mergeCell ref="D59:D60"/>
    <mergeCell ref="E59:E60"/>
    <mergeCell ref="F59:F60"/>
    <mergeCell ref="O59:O60"/>
    <mergeCell ref="P59:P60"/>
    <mergeCell ref="Q59:Q60"/>
    <mergeCell ref="M59:M60"/>
    <mergeCell ref="N59:N60"/>
    <mergeCell ref="G57:G58"/>
    <mergeCell ref="H59:H60"/>
    <mergeCell ref="Q63:Q68"/>
    <mergeCell ref="B61:B62"/>
    <mergeCell ref="D61:D62"/>
    <mergeCell ref="E61:E62"/>
    <mergeCell ref="F61:F62"/>
    <mergeCell ref="I61:I62"/>
    <mergeCell ref="J61:K62"/>
    <mergeCell ref="L61:L62"/>
    <mergeCell ref="N63:N68"/>
    <mergeCell ref="O63:O68"/>
    <mergeCell ref="C63:C68"/>
    <mergeCell ref="G63:G68"/>
    <mergeCell ref="M61:M62"/>
    <mergeCell ref="N61:N62"/>
    <mergeCell ref="O61:O62"/>
    <mergeCell ref="P61:P62"/>
    <mergeCell ref="Q61:Q62"/>
    <mergeCell ref="M78:M79"/>
    <mergeCell ref="N78:N79"/>
    <mergeCell ref="O78:O79"/>
    <mergeCell ref="P78:P79"/>
    <mergeCell ref="Q78:Q79"/>
    <mergeCell ref="B80:P80"/>
    <mergeCell ref="Q70:Q76"/>
    <mergeCell ref="B77:P77"/>
    <mergeCell ref="B78:B79"/>
    <mergeCell ref="C78:C79"/>
    <mergeCell ref="E78:E79"/>
    <mergeCell ref="F78:F79"/>
    <mergeCell ref="G78:G79"/>
    <mergeCell ref="I78:I79"/>
    <mergeCell ref="J78:K79"/>
    <mergeCell ref="L78:L79"/>
    <mergeCell ref="J70:K76"/>
    <mergeCell ref="L70:L76"/>
    <mergeCell ref="M70:M76"/>
    <mergeCell ref="N70:N76"/>
    <mergeCell ref="O70:O76"/>
    <mergeCell ref="P70:P76"/>
    <mergeCell ref="H70:H76"/>
    <mergeCell ref="D78:D79"/>
    <mergeCell ref="M81:M82"/>
    <mergeCell ref="N81:N82"/>
    <mergeCell ref="O81:O82"/>
    <mergeCell ref="P81:P82"/>
    <mergeCell ref="Q81:Q82"/>
    <mergeCell ref="B83:P83"/>
    <mergeCell ref="B81:B82"/>
    <mergeCell ref="E81:E82"/>
    <mergeCell ref="F81:F82"/>
    <mergeCell ref="I81:I82"/>
    <mergeCell ref="J81:K82"/>
    <mergeCell ref="L81:L82"/>
    <mergeCell ref="N84:N86"/>
    <mergeCell ref="O84:O86"/>
    <mergeCell ref="P84:P86"/>
    <mergeCell ref="Q84:Q86"/>
    <mergeCell ref="M84:M86"/>
    <mergeCell ref="B84:B86"/>
    <mergeCell ref="E84:E86"/>
    <mergeCell ref="F84:F86"/>
    <mergeCell ref="I84:I86"/>
    <mergeCell ref="J84:K86"/>
    <mergeCell ref="L84:L86"/>
    <mergeCell ref="H78:H79"/>
    <mergeCell ref="C81:C82"/>
    <mergeCell ref="D81:D82"/>
    <mergeCell ref="G81:G82"/>
    <mergeCell ref="H81:H82"/>
    <mergeCell ref="C84:C86"/>
    <mergeCell ref="D84:D86"/>
    <mergeCell ref="G84:G86"/>
    <mergeCell ref="H84:H86"/>
    <mergeCell ref="B69:P69"/>
    <mergeCell ref="B70:B76"/>
    <mergeCell ref="C70:C76"/>
    <mergeCell ref="D70:D76"/>
    <mergeCell ref="E70:E76"/>
    <mergeCell ref="F70:F76"/>
    <mergeCell ref="G70:G76"/>
    <mergeCell ref="I70:I76"/>
    <mergeCell ref="I63:I68"/>
    <mergeCell ref="J63:K68"/>
    <mergeCell ref="L63:L68"/>
    <mergeCell ref="M63:M68"/>
    <mergeCell ref="B63:B68"/>
    <mergeCell ref="D63:D68"/>
    <mergeCell ref="E63:E68"/>
    <mergeCell ref="F63:F68"/>
    <mergeCell ref="H63:H68"/>
    <mergeCell ref="P63:P68"/>
  </mergeCells>
  <pageMargins left="0.70866141732283472" right="0.70866141732283472" top="0.74803149606299213" bottom="0.74803149606299213" header="0.31496062992125984" footer="0.31496062992125984"/>
  <pageSetup paperSize="9" scale="45" orientation="landscape" r:id="rId1"/>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466"/>
  <sheetViews>
    <sheetView topLeftCell="B1" zoomScale="80" zoomScaleNormal="80" workbookViewId="0">
      <selection activeCell="B4" sqref="B4:M4"/>
    </sheetView>
  </sheetViews>
  <sheetFormatPr defaultRowHeight="15" x14ac:dyDescent="0.25"/>
  <cols>
    <col min="2" max="2" width="6.7109375" customWidth="1"/>
    <col min="3" max="3" width="28.28515625" customWidth="1"/>
    <col min="4" max="4" width="43.28515625" customWidth="1"/>
    <col min="5" max="5" width="45.28515625" customWidth="1"/>
    <col min="6" max="6" width="28.7109375" customWidth="1"/>
    <col min="7" max="7" width="37" customWidth="1"/>
    <col min="8" max="8" width="27" customWidth="1"/>
    <col min="9" max="9" width="47.7109375" customWidth="1"/>
    <col min="10" max="11" width="21" customWidth="1"/>
    <col min="12" max="12" width="22.7109375" customWidth="1"/>
    <col min="13" max="13" width="40.85546875" customWidth="1"/>
  </cols>
  <sheetData>
    <row r="2" spans="1:14" ht="15.75" x14ac:dyDescent="0.25">
      <c r="B2" s="68"/>
    </row>
    <row r="3" spans="1:14" ht="21.75" thickBot="1" x14ac:dyDescent="0.4">
      <c r="A3" s="96"/>
      <c r="B3" s="151"/>
      <c r="C3" s="152"/>
      <c r="D3" s="96"/>
      <c r="E3" s="96"/>
      <c r="F3" s="96"/>
      <c r="G3" s="96"/>
      <c r="H3" s="96"/>
      <c r="I3" s="96"/>
      <c r="J3" s="96"/>
      <c r="K3" s="96"/>
      <c r="L3" s="96"/>
      <c r="M3" s="96"/>
    </row>
    <row r="4" spans="1:14" ht="51.75" customHeight="1" thickBot="1" x14ac:dyDescent="0.3">
      <c r="B4" s="1123" t="s">
        <v>1581</v>
      </c>
      <c r="C4" s="1124"/>
      <c r="D4" s="1124"/>
      <c r="E4" s="1124"/>
      <c r="F4" s="1124"/>
      <c r="G4" s="1124"/>
      <c r="H4" s="1124"/>
      <c r="I4" s="1124"/>
      <c r="J4" s="1124"/>
      <c r="K4" s="1124"/>
      <c r="L4" s="1124"/>
      <c r="M4" s="1125"/>
      <c r="N4" s="2"/>
    </row>
    <row r="5" spans="1:14" ht="19.5" thickBot="1" x14ac:dyDescent="0.3">
      <c r="B5" s="227">
        <v>1</v>
      </c>
      <c r="C5" s="228">
        <v>2</v>
      </c>
      <c r="D5" s="228">
        <v>3</v>
      </c>
      <c r="E5" s="228">
        <v>4</v>
      </c>
      <c r="F5" s="228">
        <v>5</v>
      </c>
      <c r="G5" s="228">
        <v>6</v>
      </c>
      <c r="H5" s="228">
        <v>7</v>
      </c>
      <c r="I5" s="1126">
        <v>8</v>
      </c>
      <c r="J5" s="1127"/>
      <c r="K5" s="1127"/>
      <c r="L5" s="1127"/>
      <c r="M5" s="1128"/>
      <c r="N5" s="2"/>
    </row>
    <row r="6" spans="1:14" ht="22.5" customHeight="1" x14ac:dyDescent="0.25">
      <c r="B6" s="1129" t="s">
        <v>2</v>
      </c>
      <c r="C6" s="1129" t="s">
        <v>15</v>
      </c>
      <c r="D6" s="1132" t="s">
        <v>598</v>
      </c>
      <c r="E6" s="1132" t="s">
        <v>599</v>
      </c>
      <c r="F6" s="1132" t="s">
        <v>1402</v>
      </c>
      <c r="G6" s="1132" t="s">
        <v>600</v>
      </c>
      <c r="H6" s="1132" t="s">
        <v>1580</v>
      </c>
      <c r="I6" s="1137" t="s">
        <v>601</v>
      </c>
      <c r="J6" s="1138"/>
      <c r="K6" s="1138"/>
      <c r="L6" s="1138"/>
      <c r="M6" s="1139"/>
      <c r="N6" s="1114"/>
    </row>
    <row r="7" spans="1:14" ht="19.5" thickBot="1" x14ac:dyDescent="0.3">
      <c r="B7" s="1130"/>
      <c r="C7" s="1130"/>
      <c r="D7" s="1133"/>
      <c r="E7" s="1133"/>
      <c r="F7" s="1135"/>
      <c r="G7" s="1133"/>
      <c r="H7" s="1133"/>
      <c r="I7" s="1120" t="s">
        <v>602</v>
      </c>
      <c r="J7" s="1121"/>
      <c r="K7" s="1121"/>
      <c r="L7" s="1121"/>
      <c r="M7" s="1122"/>
      <c r="N7" s="1114"/>
    </row>
    <row r="8" spans="1:14" ht="19.5" thickBot="1" x14ac:dyDescent="0.3">
      <c r="B8" s="1130"/>
      <c r="C8" s="1130"/>
      <c r="D8" s="1133"/>
      <c r="E8" s="1133"/>
      <c r="F8" s="1135"/>
      <c r="G8" s="1133"/>
      <c r="H8" s="1133"/>
      <c r="I8" s="228" t="s">
        <v>7</v>
      </c>
      <c r="J8" s="228" t="s">
        <v>8</v>
      </c>
      <c r="K8" s="228" t="s">
        <v>1</v>
      </c>
      <c r="L8" s="228" t="s">
        <v>603</v>
      </c>
      <c r="M8" s="228" t="s">
        <v>604</v>
      </c>
      <c r="N8" s="2"/>
    </row>
    <row r="9" spans="1:14" ht="181.5" thickBot="1" x14ac:dyDescent="0.3">
      <c r="B9" s="1131"/>
      <c r="C9" s="1131"/>
      <c r="D9" s="1134"/>
      <c r="E9" s="1134"/>
      <c r="F9" s="1136"/>
      <c r="G9" s="1134"/>
      <c r="H9" s="1134"/>
      <c r="I9" s="229" t="s">
        <v>605</v>
      </c>
      <c r="J9" s="229" t="s">
        <v>1403</v>
      </c>
      <c r="K9" s="229" t="s">
        <v>1404</v>
      </c>
      <c r="L9" s="229" t="s">
        <v>1542</v>
      </c>
      <c r="M9" s="229" t="s">
        <v>1405</v>
      </c>
      <c r="N9" s="2"/>
    </row>
    <row r="10" spans="1:14" ht="21.75" thickBot="1" x14ac:dyDescent="0.3">
      <c r="B10" s="1102" t="s">
        <v>22</v>
      </c>
      <c r="C10" s="1108" t="s">
        <v>135</v>
      </c>
      <c r="D10" s="1108" t="s">
        <v>606</v>
      </c>
      <c r="E10" s="153" t="s">
        <v>607</v>
      </c>
      <c r="F10" s="1105" t="s">
        <v>429</v>
      </c>
      <c r="G10" s="153" t="s">
        <v>608</v>
      </c>
      <c r="H10" s="1108" t="s">
        <v>609</v>
      </c>
      <c r="I10" s="154" t="s">
        <v>610</v>
      </c>
      <c r="J10" s="154">
        <v>14</v>
      </c>
      <c r="K10" s="154">
        <v>4902</v>
      </c>
      <c r="L10" s="155">
        <v>8</v>
      </c>
      <c r="M10" s="154">
        <v>15</v>
      </c>
      <c r="N10" s="2"/>
    </row>
    <row r="11" spans="1:14" ht="42.75" thickBot="1" x14ac:dyDescent="0.3">
      <c r="B11" s="1103"/>
      <c r="C11" s="1109"/>
      <c r="D11" s="1109"/>
      <c r="E11" s="153" t="s">
        <v>512</v>
      </c>
      <c r="F11" s="1106"/>
      <c r="G11" s="153" t="s">
        <v>512</v>
      </c>
      <c r="H11" s="1109"/>
      <c r="I11" s="154" t="s">
        <v>611</v>
      </c>
      <c r="J11" s="154">
        <v>2</v>
      </c>
      <c r="K11" s="154">
        <v>4260</v>
      </c>
      <c r="L11" s="155">
        <v>7</v>
      </c>
      <c r="M11" s="154">
        <v>1</v>
      </c>
      <c r="N11" s="2"/>
    </row>
    <row r="12" spans="1:14" ht="21.75" thickBot="1" x14ac:dyDescent="0.3">
      <c r="B12" s="1103"/>
      <c r="C12" s="1109"/>
      <c r="D12" s="1109"/>
      <c r="E12" s="156"/>
      <c r="F12" s="1106"/>
      <c r="G12" s="156"/>
      <c r="H12" s="1109"/>
      <c r="I12" s="154" t="s">
        <v>612</v>
      </c>
      <c r="J12" s="154">
        <v>7</v>
      </c>
      <c r="K12" s="154">
        <v>4500</v>
      </c>
      <c r="L12" s="155">
        <v>30</v>
      </c>
      <c r="M12" s="154">
        <v>5</v>
      </c>
      <c r="N12" s="2"/>
    </row>
    <row r="13" spans="1:14" ht="42.75" thickBot="1" x14ac:dyDescent="0.3">
      <c r="B13" s="1103"/>
      <c r="C13" s="1109"/>
      <c r="D13" s="1109"/>
      <c r="E13" s="156"/>
      <c r="F13" s="1106"/>
      <c r="G13" s="156"/>
      <c r="H13" s="1109"/>
      <c r="I13" s="154" t="s">
        <v>613</v>
      </c>
      <c r="J13" s="154">
        <v>8</v>
      </c>
      <c r="K13" s="154">
        <v>4580</v>
      </c>
      <c r="L13" s="155">
        <v>15</v>
      </c>
      <c r="M13" s="154">
        <v>25</v>
      </c>
      <c r="N13" s="2"/>
    </row>
    <row r="14" spans="1:14" ht="21.75" thickBot="1" x14ac:dyDescent="0.3">
      <c r="B14" s="1103"/>
      <c r="C14" s="1109"/>
      <c r="D14" s="1109"/>
      <c r="E14" s="156"/>
      <c r="F14" s="1106"/>
      <c r="G14" s="156"/>
      <c r="H14" s="1109"/>
      <c r="I14" s="154" t="s">
        <v>614</v>
      </c>
      <c r="J14" s="154">
        <v>0</v>
      </c>
      <c r="K14" s="154">
        <v>4220</v>
      </c>
      <c r="L14" s="155">
        <v>12</v>
      </c>
      <c r="M14" s="154">
        <v>22</v>
      </c>
      <c r="N14" s="2"/>
    </row>
    <row r="15" spans="1:14" ht="21.75" thickBot="1" x14ac:dyDescent="0.3">
      <c r="B15" s="1103"/>
      <c r="C15" s="1109"/>
      <c r="D15" s="1109"/>
      <c r="E15" s="156"/>
      <c r="F15" s="1106"/>
      <c r="G15" s="156"/>
      <c r="H15" s="1109"/>
      <c r="I15" s="154" t="s">
        <v>615</v>
      </c>
      <c r="J15" s="154">
        <v>1</v>
      </c>
      <c r="K15" s="154">
        <v>4000</v>
      </c>
      <c r="L15" s="155">
        <v>31</v>
      </c>
      <c r="M15" s="154">
        <v>7</v>
      </c>
      <c r="N15" s="2"/>
    </row>
    <row r="16" spans="1:14" ht="21.75" thickBot="1" x14ac:dyDescent="0.3">
      <c r="B16" s="1103"/>
      <c r="C16" s="1109"/>
      <c r="D16" s="1109"/>
      <c r="E16" s="156"/>
      <c r="F16" s="1106"/>
      <c r="G16" s="156"/>
      <c r="H16" s="1109"/>
      <c r="I16" s="154" t="s">
        <v>616</v>
      </c>
      <c r="J16" s="154">
        <v>3</v>
      </c>
      <c r="K16" s="154">
        <v>4340</v>
      </c>
      <c r="L16" s="155">
        <v>11</v>
      </c>
      <c r="M16" s="154">
        <v>8</v>
      </c>
      <c r="N16" s="2"/>
    </row>
    <row r="17" spans="2:14" ht="21.75" thickBot="1" x14ac:dyDescent="0.3">
      <c r="B17" s="1103"/>
      <c r="C17" s="1109"/>
      <c r="D17" s="1109"/>
      <c r="E17" s="156"/>
      <c r="F17" s="1106"/>
      <c r="G17" s="156"/>
      <c r="H17" s="1109"/>
      <c r="I17" s="154" t="s">
        <v>617</v>
      </c>
      <c r="J17" s="154">
        <v>4</v>
      </c>
      <c r="K17" s="154">
        <v>4401</v>
      </c>
      <c r="L17" s="155">
        <v>15</v>
      </c>
      <c r="M17" s="154">
        <v>28</v>
      </c>
      <c r="N17" s="2"/>
    </row>
    <row r="18" spans="2:14" ht="21.75" thickBot="1" x14ac:dyDescent="0.3">
      <c r="B18" s="1103"/>
      <c r="C18" s="1109"/>
      <c r="D18" s="1109"/>
      <c r="E18" s="156"/>
      <c r="F18" s="1106"/>
      <c r="G18" s="156"/>
      <c r="H18" s="1109"/>
      <c r="I18" s="154" t="s">
        <v>618</v>
      </c>
      <c r="J18" s="154">
        <v>5</v>
      </c>
      <c r="K18" s="154">
        <v>4421</v>
      </c>
      <c r="L18" s="155">
        <v>12</v>
      </c>
      <c r="M18" s="154">
        <v>20</v>
      </c>
      <c r="N18" s="2"/>
    </row>
    <row r="19" spans="2:14" ht="21.75" thickBot="1" x14ac:dyDescent="0.3">
      <c r="B19" s="1104"/>
      <c r="C19" s="1110"/>
      <c r="D19" s="1110"/>
      <c r="E19" s="157"/>
      <c r="F19" s="1107"/>
      <c r="G19" s="157"/>
      <c r="H19" s="1110"/>
      <c r="I19" s="154" t="s">
        <v>619</v>
      </c>
      <c r="J19" s="154">
        <v>4</v>
      </c>
      <c r="K19" s="154">
        <v>4450</v>
      </c>
      <c r="L19" s="155">
        <v>22</v>
      </c>
      <c r="M19" s="154">
        <v>29</v>
      </c>
      <c r="N19" s="2"/>
    </row>
    <row r="20" spans="2:14" ht="21.75" thickBot="1" x14ac:dyDescent="0.3">
      <c r="B20" s="1102" t="s">
        <v>25</v>
      </c>
      <c r="C20" s="1108" t="s">
        <v>135</v>
      </c>
      <c r="D20" s="1108" t="s">
        <v>620</v>
      </c>
      <c r="E20" s="1108" t="s">
        <v>1212</v>
      </c>
      <c r="F20" s="1105" t="s">
        <v>1154</v>
      </c>
      <c r="G20" s="1108" t="s">
        <v>621</v>
      </c>
      <c r="H20" s="1108">
        <v>201011</v>
      </c>
      <c r="I20" s="154" t="s">
        <v>622</v>
      </c>
      <c r="J20" s="154">
        <v>2</v>
      </c>
      <c r="K20" s="154">
        <v>4700</v>
      </c>
      <c r="L20" s="155">
        <v>62</v>
      </c>
      <c r="M20" s="154">
        <v>30</v>
      </c>
      <c r="N20" s="2"/>
    </row>
    <row r="21" spans="2:14" ht="21.75" thickBot="1" x14ac:dyDescent="0.3">
      <c r="B21" s="1103"/>
      <c r="C21" s="1109"/>
      <c r="D21" s="1109"/>
      <c r="E21" s="1109"/>
      <c r="F21" s="1106"/>
      <c r="G21" s="1109"/>
      <c r="H21" s="1109"/>
      <c r="I21" s="154" t="s">
        <v>622</v>
      </c>
      <c r="J21" s="154">
        <v>1</v>
      </c>
      <c r="K21" s="154">
        <v>4700</v>
      </c>
      <c r="L21" s="155">
        <v>63</v>
      </c>
      <c r="M21" s="154">
        <v>30</v>
      </c>
      <c r="N21" s="2"/>
    </row>
    <row r="22" spans="2:14" ht="21.75" thickBot="1" x14ac:dyDescent="0.3">
      <c r="B22" s="1103"/>
      <c r="C22" s="1109"/>
      <c r="D22" s="1109"/>
      <c r="E22" s="1109"/>
      <c r="F22" s="1106"/>
      <c r="G22" s="1109"/>
      <c r="H22" s="1109"/>
      <c r="I22" s="154" t="s">
        <v>622</v>
      </c>
      <c r="J22" s="154">
        <v>3</v>
      </c>
      <c r="K22" s="154">
        <v>4700</v>
      </c>
      <c r="L22" s="155">
        <v>31</v>
      </c>
      <c r="M22" s="154">
        <v>30</v>
      </c>
      <c r="N22" s="2"/>
    </row>
    <row r="23" spans="2:14" ht="42.75" thickBot="1" x14ac:dyDescent="0.3">
      <c r="B23" s="1103"/>
      <c r="C23" s="1109"/>
      <c r="D23" s="1109"/>
      <c r="E23" s="1109"/>
      <c r="F23" s="1106"/>
      <c r="G23" s="1109"/>
      <c r="H23" s="1109"/>
      <c r="I23" s="154" t="s">
        <v>623</v>
      </c>
      <c r="J23" s="154">
        <v>27</v>
      </c>
      <c r="K23" s="154">
        <v>4701</v>
      </c>
      <c r="L23" s="155">
        <v>24</v>
      </c>
      <c r="M23" s="154">
        <v>30</v>
      </c>
      <c r="N23" s="2"/>
    </row>
    <row r="24" spans="2:14" ht="21.75" thickBot="1" x14ac:dyDescent="0.3">
      <c r="B24" s="1104"/>
      <c r="C24" s="1110"/>
      <c r="D24" s="1110"/>
      <c r="E24" s="1110"/>
      <c r="F24" s="1107"/>
      <c r="G24" s="1110"/>
      <c r="H24" s="1110"/>
      <c r="I24" s="154" t="s">
        <v>624</v>
      </c>
      <c r="J24" s="154">
        <v>20</v>
      </c>
      <c r="K24" s="154">
        <v>4900</v>
      </c>
      <c r="L24" s="155">
        <v>0</v>
      </c>
      <c r="M24" s="154">
        <v>30</v>
      </c>
      <c r="N24" s="2"/>
    </row>
    <row r="25" spans="2:14" ht="42.75" thickBot="1" x14ac:dyDescent="0.3">
      <c r="B25" s="1102" t="s">
        <v>29</v>
      </c>
      <c r="C25" s="1108" t="s">
        <v>625</v>
      </c>
      <c r="D25" s="153" t="s">
        <v>626</v>
      </c>
      <c r="E25" s="153" t="s">
        <v>628</v>
      </c>
      <c r="F25" s="1105" t="s">
        <v>1136</v>
      </c>
      <c r="G25" s="153" t="s">
        <v>628</v>
      </c>
      <c r="H25" s="1108">
        <v>203011</v>
      </c>
      <c r="I25" s="154" t="s">
        <v>610</v>
      </c>
      <c r="J25" s="154">
        <v>61</v>
      </c>
      <c r="K25" s="154">
        <v>4902</v>
      </c>
      <c r="L25" s="155">
        <v>7</v>
      </c>
      <c r="M25" s="154" t="s">
        <v>630</v>
      </c>
      <c r="N25" s="2"/>
    </row>
    <row r="26" spans="2:14" ht="21.75" thickBot="1" x14ac:dyDescent="0.3">
      <c r="B26" s="1103"/>
      <c r="C26" s="1109"/>
      <c r="D26" s="153" t="s">
        <v>627</v>
      </c>
      <c r="E26" s="153" t="s">
        <v>629</v>
      </c>
      <c r="F26" s="1106"/>
      <c r="G26" s="153" t="s">
        <v>629</v>
      </c>
      <c r="H26" s="1109"/>
      <c r="I26" s="154" t="s">
        <v>615</v>
      </c>
      <c r="J26" s="154">
        <v>48</v>
      </c>
      <c r="K26" s="154">
        <v>4000</v>
      </c>
      <c r="L26" s="155">
        <v>48</v>
      </c>
      <c r="M26" s="154">
        <v>7</v>
      </c>
      <c r="N26" s="2"/>
    </row>
    <row r="27" spans="2:14" ht="42.75" thickBot="1" x14ac:dyDescent="0.3">
      <c r="B27" s="1103"/>
      <c r="C27" s="1109"/>
      <c r="D27" s="153" t="s">
        <v>67</v>
      </c>
      <c r="E27" s="156"/>
      <c r="F27" s="1106"/>
      <c r="G27" s="156"/>
      <c r="H27" s="1109"/>
      <c r="I27" s="154" t="s">
        <v>631</v>
      </c>
      <c r="J27" s="154">
        <v>51</v>
      </c>
      <c r="K27" s="154">
        <v>4220</v>
      </c>
      <c r="L27" s="155">
        <v>28</v>
      </c>
      <c r="M27" s="154">
        <v>22</v>
      </c>
      <c r="N27" s="2"/>
    </row>
    <row r="28" spans="2:14" ht="42.75" thickBot="1" x14ac:dyDescent="0.3">
      <c r="B28" s="1103"/>
      <c r="C28" s="1109"/>
      <c r="D28" s="156"/>
      <c r="E28" s="156"/>
      <c r="F28" s="1106"/>
      <c r="G28" s="156"/>
      <c r="H28" s="1109"/>
      <c r="I28" s="154" t="s">
        <v>611</v>
      </c>
      <c r="J28" s="154">
        <v>55</v>
      </c>
      <c r="K28" s="154">
        <v>4260</v>
      </c>
      <c r="L28" s="155">
        <v>6</v>
      </c>
      <c r="M28" s="154">
        <v>1</v>
      </c>
      <c r="N28" s="2"/>
    </row>
    <row r="29" spans="2:14" ht="21.75" thickBot="1" x14ac:dyDescent="0.3">
      <c r="B29" s="1103"/>
      <c r="C29" s="1109"/>
      <c r="D29" s="156"/>
      <c r="E29" s="156"/>
      <c r="F29" s="1106"/>
      <c r="G29" s="156"/>
      <c r="H29" s="1109"/>
      <c r="I29" s="154" t="s">
        <v>617</v>
      </c>
      <c r="J29" s="154">
        <v>50</v>
      </c>
      <c r="K29" s="154">
        <v>4401</v>
      </c>
      <c r="L29" s="155">
        <v>18</v>
      </c>
      <c r="M29" s="154">
        <v>28</v>
      </c>
      <c r="N29" s="2"/>
    </row>
    <row r="30" spans="2:14" ht="21.75" thickBot="1" x14ac:dyDescent="0.3">
      <c r="B30" s="1103"/>
      <c r="C30" s="1109"/>
      <c r="D30" s="156"/>
      <c r="E30" s="156"/>
      <c r="F30" s="1106"/>
      <c r="G30" s="156"/>
      <c r="H30" s="1109"/>
      <c r="I30" s="154" t="s">
        <v>618</v>
      </c>
      <c r="J30" s="154">
        <v>52</v>
      </c>
      <c r="K30" s="154">
        <v>4421</v>
      </c>
      <c r="L30" s="155">
        <v>12</v>
      </c>
      <c r="M30" s="154">
        <v>20</v>
      </c>
      <c r="N30" s="2"/>
    </row>
    <row r="31" spans="2:14" ht="21.75" thickBot="1" x14ac:dyDescent="0.3">
      <c r="B31" s="1103"/>
      <c r="C31" s="1109"/>
      <c r="D31" s="156"/>
      <c r="E31" s="156"/>
      <c r="F31" s="1106"/>
      <c r="G31" s="156"/>
      <c r="H31" s="1109"/>
      <c r="I31" s="154" t="s">
        <v>619</v>
      </c>
      <c r="J31" s="154">
        <v>58</v>
      </c>
      <c r="K31" s="154">
        <v>4450</v>
      </c>
      <c r="L31" s="155">
        <v>28</v>
      </c>
      <c r="M31" s="154">
        <v>29</v>
      </c>
      <c r="N31" s="2"/>
    </row>
    <row r="32" spans="2:14" ht="21.75" thickBot="1" x14ac:dyDescent="0.3">
      <c r="B32" s="1103"/>
      <c r="C32" s="1109"/>
      <c r="D32" s="156"/>
      <c r="E32" s="156"/>
      <c r="F32" s="1106"/>
      <c r="G32" s="156"/>
      <c r="H32" s="1109"/>
      <c r="I32" s="154" t="s">
        <v>612</v>
      </c>
      <c r="J32" s="154">
        <v>53</v>
      </c>
      <c r="K32" s="154">
        <v>4500</v>
      </c>
      <c r="L32" s="155">
        <v>24</v>
      </c>
      <c r="M32" s="154">
        <v>5</v>
      </c>
      <c r="N32" s="2"/>
    </row>
    <row r="33" spans="2:14" ht="42.75" thickBot="1" x14ac:dyDescent="0.3">
      <c r="B33" s="1103"/>
      <c r="C33" s="1109"/>
      <c r="D33" s="156"/>
      <c r="E33" s="156"/>
      <c r="F33" s="1106"/>
      <c r="G33" s="156"/>
      <c r="H33" s="1109"/>
      <c r="I33" s="154" t="s">
        <v>613</v>
      </c>
      <c r="J33" s="154">
        <v>59</v>
      </c>
      <c r="K33" s="154">
        <v>4580</v>
      </c>
      <c r="L33" s="155">
        <v>20</v>
      </c>
      <c r="M33" s="154">
        <v>25</v>
      </c>
      <c r="N33" s="2"/>
    </row>
    <row r="34" spans="2:14" ht="21.75" thickBot="1" x14ac:dyDescent="0.3">
      <c r="B34" s="1104"/>
      <c r="C34" s="1110"/>
      <c r="D34" s="157"/>
      <c r="E34" s="157"/>
      <c r="F34" s="1107"/>
      <c r="G34" s="157"/>
      <c r="H34" s="1110"/>
      <c r="I34" s="154" t="s">
        <v>632</v>
      </c>
      <c r="J34" s="154">
        <v>117</v>
      </c>
      <c r="K34" s="154">
        <v>4540</v>
      </c>
      <c r="L34" s="155">
        <v>1</v>
      </c>
      <c r="M34" s="154">
        <v>40</v>
      </c>
      <c r="N34" s="2"/>
    </row>
    <row r="35" spans="2:14" ht="33" customHeight="1" thickBot="1" x14ac:dyDescent="0.3">
      <c r="B35" s="1102" t="s">
        <v>34</v>
      </c>
      <c r="C35" s="1108" t="s">
        <v>126</v>
      </c>
      <c r="D35" s="1108" t="s">
        <v>633</v>
      </c>
      <c r="E35" s="153" t="s">
        <v>495</v>
      </c>
      <c r="F35" s="1105" t="s">
        <v>1137</v>
      </c>
      <c r="G35" s="153" t="s">
        <v>634</v>
      </c>
      <c r="H35" s="1108">
        <v>261011</v>
      </c>
      <c r="I35" s="158" t="s">
        <v>610</v>
      </c>
      <c r="J35" s="154">
        <v>31</v>
      </c>
      <c r="K35" s="154">
        <v>4902</v>
      </c>
      <c r="L35" s="155">
        <v>11</v>
      </c>
      <c r="M35" s="154">
        <v>15</v>
      </c>
      <c r="N35" s="2"/>
    </row>
    <row r="36" spans="2:14" ht="45.75" customHeight="1" thickBot="1" x14ac:dyDescent="0.3">
      <c r="B36" s="1103"/>
      <c r="C36" s="1109"/>
      <c r="D36" s="1109"/>
      <c r="E36" s="153" t="s">
        <v>496</v>
      </c>
      <c r="F36" s="1106"/>
      <c r="G36" s="153" t="s">
        <v>496</v>
      </c>
      <c r="H36" s="1109"/>
      <c r="I36" s="158" t="s">
        <v>635</v>
      </c>
      <c r="J36" s="154">
        <v>154</v>
      </c>
      <c r="K36" s="154">
        <v>4900</v>
      </c>
      <c r="L36" s="155">
        <v>0</v>
      </c>
      <c r="M36" s="154">
        <v>0</v>
      </c>
      <c r="N36" s="2"/>
    </row>
    <row r="37" spans="2:14" ht="42.75" thickBot="1" x14ac:dyDescent="0.3">
      <c r="B37" s="1103"/>
      <c r="C37" s="1109"/>
      <c r="D37" s="1109"/>
      <c r="E37" s="156"/>
      <c r="F37" s="1106"/>
      <c r="G37" s="156"/>
      <c r="H37" s="1109"/>
      <c r="I37" s="158" t="s">
        <v>636</v>
      </c>
      <c r="J37" s="154">
        <v>23</v>
      </c>
      <c r="K37" s="154">
        <v>4260</v>
      </c>
      <c r="L37" s="155">
        <v>13</v>
      </c>
      <c r="M37" s="154">
        <v>1</v>
      </c>
      <c r="N37" s="2"/>
    </row>
    <row r="38" spans="2:14" ht="21.75" thickBot="1" x14ac:dyDescent="0.3">
      <c r="B38" s="1103"/>
      <c r="C38" s="1109"/>
      <c r="D38" s="1109"/>
      <c r="E38" s="156"/>
      <c r="F38" s="1106"/>
      <c r="G38" s="156"/>
      <c r="H38" s="1109"/>
      <c r="I38" s="158" t="s">
        <v>615</v>
      </c>
      <c r="J38" s="154">
        <v>145</v>
      </c>
      <c r="K38" s="154">
        <v>4000</v>
      </c>
      <c r="L38" s="155">
        <v>50</v>
      </c>
      <c r="M38" s="154" t="s">
        <v>637</v>
      </c>
      <c r="N38" s="2"/>
    </row>
    <row r="39" spans="2:14" ht="21.75" thickBot="1" x14ac:dyDescent="0.3">
      <c r="B39" s="1103"/>
      <c r="C39" s="1109"/>
      <c r="D39" s="1109"/>
      <c r="E39" s="156"/>
      <c r="F39" s="1106"/>
      <c r="G39" s="156"/>
      <c r="H39" s="1109"/>
      <c r="I39" s="158" t="s">
        <v>638</v>
      </c>
      <c r="J39" s="154">
        <v>124</v>
      </c>
      <c r="K39" s="154">
        <v>4060</v>
      </c>
      <c r="L39" s="155">
        <v>9</v>
      </c>
      <c r="M39" s="154">
        <v>47.48</v>
      </c>
      <c r="N39" s="2"/>
    </row>
    <row r="40" spans="2:14" ht="21.75" thickBot="1" x14ac:dyDescent="0.3">
      <c r="B40" s="1103"/>
      <c r="C40" s="1109"/>
      <c r="D40" s="1109"/>
      <c r="E40" s="156"/>
      <c r="F40" s="1106"/>
      <c r="G40" s="156"/>
      <c r="H40" s="1109"/>
      <c r="I40" s="158" t="s">
        <v>639</v>
      </c>
      <c r="J40" s="154">
        <v>198</v>
      </c>
      <c r="K40" s="154">
        <v>4050</v>
      </c>
      <c r="L40" s="155">
        <v>6</v>
      </c>
      <c r="M40" s="154">
        <v>47</v>
      </c>
      <c r="N40" s="2"/>
    </row>
    <row r="41" spans="2:14" ht="29.25" customHeight="1" x14ac:dyDescent="0.25">
      <c r="B41" s="1103"/>
      <c r="C41" s="1109"/>
      <c r="D41" s="1109"/>
      <c r="E41" s="156"/>
      <c r="F41" s="1106"/>
      <c r="G41" s="156"/>
      <c r="H41" s="1109"/>
      <c r="I41" s="1115" t="s">
        <v>632</v>
      </c>
      <c r="J41" s="1108">
        <v>103</v>
      </c>
      <c r="K41" s="153">
        <v>4500</v>
      </c>
      <c r="L41" s="1102">
        <v>37</v>
      </c>
      <c r="M41" s="1108">
        <v>5.4</v>
      </c>
      <c r="N41" s="1114"/>
    </row>
    <row r="42" spans="2:14" ht="21.75" thickBot="1" x14ac:dyDescent="0.3">
      <c r="B42" s="1103"/>
      <c r="C42" s="1109"/>
      <c r="D42" s="1109"/>
      <c r="E42" s="156"/>
      <c r="F42" s="1106"/>
      <c r="G42" s="156"/>
      <c r="H42" s="1109"/>
      <c r="I42" s="1117"/>
      <c r="J42" s="1110"/>
      <c r="K42" s="154">
        <v>4540</v>
      </c>
      <c r="L42" s="1104"/>
      <c r="M42" s="1110"/>
      <c r="N42" s="1114"/>
    </row>
    <row r="43" spans="2:14" ht="18" customHeight="1" x14ac:dyDescent="0.25">
      <c r="B43" s="1103"/>
      <c r="C43" s="1109"/>
      <c r="D43" s="1109"/>
      <c r="E43" s="156"/>
      <c r="F43" s="1106"/>
      <c r="G43" s="156"/>
      <c r="H43" s="1109"/>
      <c r="I43" s="1115" t="s">
        <v>640</v>
      </c>
      <c r="J43" s="1108">
        <v>104</v>
      </c>
      <c r="K43" s="153">
        <v>4500</v>
      </c>
      <c r="L43" s="1102">
        <v>35</v>
      </c>
      <c r="M43" s="1108">
        <v>5.39</v>
      </c>
      <c r="N43" s="1114"/>
    </row>
    <row r="44" spans="2:14" ht="21.75" thickBot="1" x14ac:dyDescent="0.3">
      <c r="B44" s="1103"/>
      <c r="C44" s="1109"/>
      <c r="D44" s="1109"/>
      <c r="E44" s="156"/>
      <c r="F44" s="1106"/>
      <c r="G44" s="156"/>
      <c r="H44" s="1109"/>
      <c r="I44" s="1117"/>
      <c r="J44" s="1110"/>
      <c r="K44" s="154">
        <v>4530</v>
      </c>
      <c r="L44" s="1104"/>
      <c r="M44" s="1110"/>
      <c r="N44" s="1114"/>
    </row>
    <row r="45" spans="2:14" ht="42.75" thickBot="1" x14ac:dyDescent="0.3">
      <c r="B45" s="1103"/>
      <c r="C45" s="1109"/>
      <c r="D45" s="1109"/>
      <c r="E45" s="156"/>
      <c r="F45" s="1106"/>
      <c r="G45" s="156"/>
      <c r="H45" s="1109"/>
      <c r="I45" s="158" t="s">
        <v>641</v>
      </c>
      <c r="J45" s="154">
        <v>26</v>
      </c>
      <c r="K45" s="154">
        <v>4580</v>
      </c>
      <c r="L45" s="155">
        <v>33</v>
      </c>
      <c r="M45" s="154">
        <v>25</v>
      </c>
      <c r="N45" s="2"/>
    </row>
    <row r="46" spans="2:14" ht="21.75" thickBot="1" x14ac:dyDescent="0.3">
      <c r="B46" s="1103"/>
      <c r="C46" s="1109"/>
      <c r="D46" s="1109"/>
      <c r="E46" s="156"/>
      <c r="F46" s="1106"/>
      <c r="G46" s="156"/>
      <c r="H46" s="1109"/>
      <c r="I46" s="158" t="s">
        <v>642</v>
      </c>
      <c r="J46" s="154">
        <v>149</v>
      </c>
      <c r="K46" s="154">
        <v>4570</v>
      </c>
      <c r="L46" s="155">
        <v>18</v>
      </c>
      <c r="M46" s="154">
        <v>21</v>
      </c>
      <c r="N46" s="2"/>
    </row>
    <row r="47" spans="2:14" ht="21.75" thickBot="1" x14ac:dyDescent="0.3">
      <c r="B47" s="1103"/>
      <c r="C47" s="1109"/>
      <c r="D47" s="1109"/>
      <c r="E47" s="156"/>
      <c r="F47" s="1106"/>
      <c r="G47" s="156"/>
      <c r="H47" s="1109"/>
      <c r="I47" s="158" t="s">
        <v>643</v>
      </c>
      <c r="J47" s="154">
        <v>27</v>
      </c>
      <c r="K47" s="154">
        <v>4640</v>
      </c>
      <c r="L47" s="155">
        <v>19</v>
      </c>
      <c r="M47" s="154">
        <v>34</v>
      </c>
      <c r="N47" s="2"/>
    </row>
    <row r="48" spans="2:14" ht="21.75" thickBot="1" x14ac:dyDescent="0.3">
      <c r="B48" s="1103"/>
      <c r="C48" s="1109"/>
      <c r="D48" s="1109"/>
      <c r="E48" s="156"/>
      <c r="F48" s="1106"/>
      <c r="G48" s="156"/>
      <c r="H48" s="1109"/>
      <c r="I48" s="158" t="s">
        <v>644</v>
      </c>
      <c r="J48" s="154">
        <v>122</v>
      </c>
      <c r="K48" s="154">
        <v>4501</v>
      </c>
      <c r="L48" s="155">
        <v>15</v>
      </c>
      <c r="M48" s="154">
        <v>3</v>
      </c>
      <c r="N48" s="2"/>
    </row>
    <row r="49" spans="2:14" ht="21.75" thickBot="1" x14ac:dyDescent="0.3">
      <c r="B49" s="1103"/>
      <c r="C49" s="1109"/>
      <c r="D49" s="1109"/>
      <c r="E49" s="156"/>
      <c r="F49" s="1106"/>
      <c r="G49" s="156"/>
      <c r="H49" s="1109"/>
      <c r="I49" s="158" t="s">
        <v>645</v>
      </c>
      <c r="J49" s="154">
        <v>22</v>
      </c>
      <c r="K49" s="154">
        <v>4450</v>
      </c>
      <c r="L49" s="155">
        <v>51</v>
      </c>
      <c r="M49" s="154" t="s">
        <v>646</v>
      </c>
      <c r="N49" s="2"/>
    </row>
    <row r="50" spans="2:14" ht="21.75" thickBot="1" x14ac:dyDescent="0.3">
      <c r="B50" s="1103"/>
      <c r="C50" s="1109"/>
      <c r="D50" s="1109"/>
      <c r="E50" s="156"/>
      <c r="F50" s="1106"/>
      <c r="G50" s="156"/>
      <c r="H50" s="1109"/>
      <c r="I50" s="158" t="s">
        <v>618</v>
      </c>
      <c r="J50" s="154">
        <v>24</v>
      </c>
      <c r="K50" s="154">
        <v>4421</v>
      </c>
      <c r="L50" s="155">
        <v>33</v>
      </c>
      <c r="M50" s="154">
        <v>20</v>
      </c>
      <c r="N50" s="2"/>
    </row>
    <row r="51" spans="2:14" ht="18" customHeight="1" x14ac:dyDescent="0.25">
      <c r="B51" s="1103"/>
      <c r="C51" s="1109"/>
      <c r="D51" s="1109"/>
      <c r="E51" s="156"/>
      <c r="F51" s="1106"/>
      <c r="G51" s="156"/>
      <c r="H51" s="1109"/>
      <c r="I51" s="1115" t="s">
        <v>647</v>
      </c>
      <c r="J51" s="1108">
        <v>25.117000000000001</v>
      </c>
      <c r="K51" s="153">
        <v>4100</v>
      </c>
      <c r="L51" s="1102">
        <v>43</v>
      </c>
      <c r="M51" s="1108">
        <v>53</v>
      </c>
      <c r="N51" s="1114"/>
    </row>
    <row r="52" spans="2:14" ht="21.75" thickBot="1" x14ac:dyDescent="0.3">
      <c r="B52" s="1103"/>
      <c r="C52" s="1109"/>
      <c r="D52" s="1109"/>
      <c r="E52" s="156"/>
      <c r="F52" s="1106"/>
      <c r="G52" s="156"/>
      <c r="H52" s="1109"/>
      <c r="I52" s="1117"/>
      <c r="J52" s="1110"/>
      <c r="K52" s="154">
        <v>4106</v>
      </c>
      <c r="L52" s="1104"/>
      <c r="M52" s="1110"/>
      <c r="N52" s="1114"/>
    </row>
    <row r="53" spans="2:14" ht="21.75" thickBot="1" x14ac:dyDescent="0.3">
      <c r="B53" s="1103"/>
      <c r="C53" s="1109"/>
      <c r="D53" s="1109"/>
      <c r="E53" s="156"/>
      <c r="F53" s="1106"/>
      <c r="G53" s="156"/>
      <c r="H53" s="1109"/>
      <c r="I53" s="158" t="s">
        <v>617</v>
      </c>
      <c r="J53" s="154">
        <v>21</v>
      </c>
      <c r="K53" s="154">
        <v>4401</v>
      </c>
      <c r="L53" s="155">
        <v>28</v>
      </c>
      <c r="M53" s="154">
        <v>28</v>
      </c>
      <c r="N53" s="2"/>
    </row>
    <row r="54" spans="2:14" ht="21.75" thickBot="1" x14ac:dyDescent="0.3">
      <c r="B54" s="1103"/>
      <c r="C54" s="1109"/>
      <c r="D54" s="1109"/>
      <c r="E54" s="156"/>
      <c r="F54" s="1106"/>
      <c r="G54" s="156"/>
      <c r="H54" s="1109"/>
      <c r="I54" s="158" t="s">
        <v>648</v>
      </c>
      <c r="J54" s="154">
        <v>30</v>
      </c>
      <c r="K54" s="154">
        <v>4610</v>
      </c>
      <c r="L54" s="155">
        <v>8</v>
      </c>
      <c r="M54" s="154">
        <v>26.61</v>
      </c>
      <c r="N54" s="2"/>
    </row>
    <row r="55" spans="2:14" ht="21.75" thickBot="1" x14ac:dyDescent="0.3">
      <c r="B55" s="1103"/>
      <c r="C55" s="1109"/>
      <c r="D55" s="1109"/>
      <c r="E55" s="156"/>
      <c r="F55" s="1106"/>
      <c r="G55" s="156"/>
      <c r="H55" s="1109"/>
      <c r="I55" s="158" t="s">
        <v>649</v>
      </c>
      <c r="J55" s="154">
        <v>111</v>
      </c>
      <c r="K55" s="154">
        <v>4010</v>
      </c>
      <c r="L55" s="155">
        <v>3</v>
      </c>
      <c r="M55" s="154">
        <v>36.42</v>
      </c>
      <c r="N55" s="2"/>
    </row>
    <row r="56" spans="2:14" ht="21.75" thickBot="1" x14ac:dyDescent="0.3">
      <c r="B56" s="1103"/>
      <c r="C56" s="1109"/>
      <c r="D56" s="1109"/>
      <c r="E56" s="156"/>
      <c r="F56" s="1106"/>
      <c r="G56" s="156"/>
      <c r="H56" s="1109"/>
      <c r="I56" s="158" t="s">
        <v>650</v>
      </c>
      <c r="J56" s="154">
        <v>110</v>
      </c>
      <c r="K56" s="154">
        <v>4272</v>
      </c>
      <c r="L56" s="155">
        <v>19</v>
      </c>
      <c r="M56" s="154">
        <v>36.42</v>
      </c>
      <c r="N56" s="2"/>
    </row>
    <row r="57" spans="2:14" ht="18" customHeight="1" x14ac:dyDescent="0.25">
      <c r="B57" s="1103"/>
      <c r="C57" s="1109"/>
      <c r="D57" s="1109"/>
      <c r="E57" s="156"/>
      <c r="F57" s="1106"/>
      <c r="G57" s="156"/>
      <c r="H57" s="1109"/>
      <c r="I57" s="1115" t="s">
        <v>651</v>
      </c>
      <c r="J57" s="1108">
        <v>28.109000000000002</v>
      </c>
      <c r="K57" s="153">
        <v>4220</v>
      </c>
      <c r="L57" s="1102">
        <v>32</v>
      </c>
      <c r="M57" s="1108">
        <v>22</v>
      </c>
      <c r="N57" s="1114"/>
    </row>
    <row r="58" spans="2:14" ht="21.75" thickBot="1" x14ac:dyDescent="0.3">
      <c r="B58" s="1103"/>
      <c r="C58" s="1109"/>
      <c r="D58" s="1109"/>
      <c r="E58" s="156"/>
      <c r="F58" s="1106"/>
      <c r="G58" s="156"/>
      <c r="H58" s="1109"/>
      <c r="I58" s="1117"/>
      <c r="J58" s="1110"/>
      <c r="K58" s="154">
        <v>4222</v>
      </c>
      <c r="L58" s="1104"/>
      <c r="M58" s="1110"/>
      <c r="N58" s="1114"/>
    </row>
    <row r="59" spans="2:14" ht="21.75" thickBot="1" x14ac:dyDescent="0.3">
      <c r="B59" s="1103"/>
      <c r="C59" s="1109"/>
      <c r="D59" s="1109"/>
      <c r="E59" s="156"/>
      <c r="F59" s="1106"/>
      <c r="G59" s="156"/>
      <c r="H59" s="1109"/>
      <c r="I59" s="158" t="s">
        <v>652</v>
      </c>
      <c r="J59" s="154">
        <v>29</v>
      </c>
      <c r="K59" s="154">
        <v>4600</v>
      </c>
      <c r="L59" s="155">
        <v>29</v>
      </c>
      <c r="M59" s="154">
        <v>23</v>
      </c>
      <c r="N59" s="2"/>
    </row>
    <row r="60" spans="2:14" ht="42.75" thickBot="1" x14ac:dyDescent="0.3">
      <c r="B60" s="1103"/>
      <c r="C60" s="1109"/>
      <c r="D60" s="1109"/>
      <c r="E60" s="156"/>
      <c r="F60" s="1106"/>
      <c r="G60" s="156"/>
      <c r="H60" s="1109"/>
      <c r="I60" s="158" t="s">
        <v>653</v>
      </c>
      <c r="J60" s="154">
        <v>108</v>
      </c>
      <c r="K60" s="154">
        <v>4242</v>
      </c>
      <c r="L60" s="155">
        <v>43</v>
      </c>
      <c r="M60" s="154">
        <v>7.24</v>
      </c>
      <c r="N60" s="2"/>
    </row>
    <row r="61" spans="2:14" ht="21.75" thickBot="1" x14ac:dyDescent="0.3">
      <c r="B61" s="1104"/>
      <c r="C61" s="1110"/>
      <c r="D61" s="1110"/>
      <c r="E61" s="157"/>
      <c r="F61" s="1107"/>
      <c r="G61" s="157"/>
      <c r="H61" s="1110"/>
      <c r="I61" s="158" t="s">
        <v>654</v>
      </c>
      <c r="J61" s="154">
        <v>1</v>
      </c>
      <c r="K61" s="154">
        <v>4270</v>
      </c>
      <c r="L61" s="155">
        <v>62</v>
      </c>
      <c r="M61" s="154">
        <v>42</v>
      </c>
      <c r="N61" s="2"/>
    </row>
    <row r="62" spans="2:14" ht="42.75" thickBot="1" x14ac:dyDescent="0.3">
      <c r="B62" s="1102">
        <v>5</v>
      </c>
      <c r="C62" s="1108" t="s">
        <v>123</v>
      </c>
      <c r="D62" s="153" t="s">
        <v>1213</v>
      </c>
      <c r="E62" s="1108" t="s">
        <v>656</v>
      </c>
      <c r="F62" s="1105" t="s">
        <v>1155</v>
      </c>
      <c r="G62" s="1108" t="s">
        <v>657</v>
      </c>
      <c r="H62" s="1108">
        <v>206021</v>
      </c>
      <c r="I62" s="154" t="s">
        <v>615</v>
      </c>
      <c r="J62" s="154">
        <v>1</v>
      </c>
      <c r="K62" s="154">
        <v>4000</v>
      </c>
      <c r="L62" s="155">
        <v>40</v>
      </c>
      <c r="M62" s="154" t="s">
        <v>658</v>
      </c>
      <c r="N62" s="2"/>
    </row>
    <row r="63" spans="2:14" ht="21.75" thickBot="1" x14ac:dyDescent="0.3">
      <c r="B63" s="1103"/>
      <c r="C63" s="1109"/>
      <c r="D63" s="153" t="s">
        <v>655</v>
      </c>
      <c r="E63" s="1109"/>
      <c r="F63" s="1106"/>
      <c r="G63" s="1109"/>
      <c r="H63" s="1109"/>
      <c r="I63" s="154" t="s">
        <v>612</v>
      </c>
      <c r="J63" s="154">
        <v>6</v>
      </c>
      <c r="K63" s="154">
        <v>4500</v>
      </c>
      <c r="L63" s="155">
        <v>20</v>
      </c>
      <c r="M63" s="154" t="s">
        <v>659</v>
      </c>
      <c r="N63" s="2"/>
    </row>
    <row r="64" spans="2:14" ht="21.75" thickBot="1" x14ac:dyDescent="0.3">
      <c r="B64" s="1103"/>
      <c r="C64" s="1109"/>
      <c r="D64" s="156"/>
      <c r="E64" s="1109"/>
      <c r="F64" s="1106"/>
      <c r="G64" s="1109"/>
      <c r="H64" s="1109"/>
      <c r="I64" s="154" t="s">
        <v>660</v>
      </c>
      <c r="J64" s="154">
        <v>3</v>
      </c>
      <c r="K64" s="154">
        <v>4450</v>
      </c>
      <c r="L64" s="155">
        <v>31</v>
      </c>
      <c r="M64" s="154">
        <v>29.103000000000002</v>
      </c>
      <c r="N64" s="2"/>
    </row>
    <row r="65" spans="2:14" ht="21.75" thickBot="1" x14ac:dyDescent="0.3">
      <c r="B65" s="1103"/>
      <c r="C65" s="1109"/>
      <c r="D65" s="156"/>
      <c r="E65" s="1109"/>
      <c r="F65" s="1106"/>
      <c r="G65" s="1109"/>
      <c r="H65" s="1109"/>
      <c r="I65" s="154" t="s">
        <v>661</v>
      </c>
      <c r="J65" s="154">
        <v>5</v>
      </c>
      <c r="K65" s="154">
        <v>4421</v>
      </c>
      <c r="L65" s="155">
        <v>15</v>
      </c>
      <c r="M65" s="154" t="s">
        <v>662</v>
      </c>
      <c r="N65" s="2"/>
    </row>
    <row r="66" spans="2:14" ht="21.75" thickBot="1" x14ac:dyDescent="0.3">
      <c r="B66" s="1103"/>
      <c r="C66" s="1109"/>
      <c r="D66" s="156"/>
      <c r="E66" s="1109"/>
      <c r="F66" s="1106"/>
      <c r="G66" s="1109"/>
      <c r="H66" s="1109"/>
      <c r="I66" s="154" t="s">
        <v>617</v>
      </c>
      <c r="J66" s="154">
        <v>4</v>
      </c>
      <c r="K66" s="154">
        <v>4401</v>
      </c>
      <c r="L66" s="155">
        <v>14</v>
      </c>
      <c r="M66" s="154" t="s">
        <v>663</v>
      </c>
      <c r="N66" s="2"/>
    </row>
    <row r="67" spans="2:14" ht="21.75" thickBot="1" x14ac:dyDescent="0.3">
      <c r="B67" s="1104"/>
      <c r="C67" s="1110"/>
      <c r="D67" s="157"/>
      <c r="E67" s="1110"/>
      <c r="F67" s="1107"/>
      <c r="G67" s="1110"/>
      <c r="H67" s="1110"/>
      <c r="I67" s="154" t="s">
        <v>624</v>
      </c>
      <c r="J67" s="154">
        <v>10</v>
      </c>
      <c r="K67" s="154">
        <v>4900</v>
      </c>
      <c r="L67" s="155">
        <v>0</v>
      </c>
      <c r="M67" s="154">
        <v>0</v>
      </c>
      <c r="N67" s="2"/>
    </row>
    <row r="68" spans="2:14" ht="21.75" thickBot="1" x14ac:dyDescent="0.3">
      <c r="B68" s="1102" t="s">
        <v>42</v>
      </c>
      <c r="C68" s="1108" t="s">
        <v>88</v>
      </c>
      <c r="D68" s="1108" t="s">
        <v>537</v>
      </c>
      <c r="E68" s="1108" t="s">
        <v>664</v>
      </c>
      <c r="F68" s="1105" t="s">
        <v>1140</v>
      </c>
      <c r="G68" s="153" t="s">
        <v>665</v>
      </c>
      <c r="H68" s="1108">
        <v>208051</v>
      </c>
      <c r="I68" s="154" t="s">
        <v>610</v>
      </c>
      <c r="J68" s="154">
        <v>35</v>
      </c>
      <c r="K68" s="154">
        <v>4902</v>
      </c>
      <c r="L68" s="154">
        <v>12</v>
      </c>
      <c r="M68" s="154">
        <v>15</v>
      </c>
      <c r="N68" s="2"/>
    </row>
    <row r="69" spans="2:14" ht="42.75" thickBot="1" x14ac:dyDescent="0.3">
      <c r="B69" s="1103"/>
      <c r="C69" s="1109"/>
      <c r="D69" s="1109"/>
      <c r="E69" s="1109"/>
      <c r="F69" s="1106"/>
      <c r="G69" s="153" t="s">
        <v>666</v>
      </c>
      <c r="H69" s="1109"/>
      <c r="I69" s="154" t="s">
        <v>611</v>
      </c>
      <c r="J69" s="154">
        <v>12</v>
      </c>
      <c r="K69" s="154">
        <v>4260</v>
      </c>
      <c r="L69" s="154">
        <v>6</v>
      </c>
      <c r="M69" s="154">
        <v>1</v>
      </c>
      <c r="N69" s="2"/>
    </row>
    <row r="70" spans="2:14" ht="42.75" thickBot="1" x14ac:dyDescent="0.3">
      <c r="B70" s="1103"/>
      <c r="C70" s="1109"/>
      <c r="D70" s="1109"/>
      <c r="E70" s="1109"/>
      <c r="F70" s="1106"/>
      <c r="G70" s="156"/>
      <c r="H70" s="1109"/>
      <c r="I70" s="154" t="s">
        <v>667</v>
      </c>
      <c r="J70" s="154">
        <v>3</v>
      </c>
      <c r="K70" s="154">
        <v>4500</v>
      </c>
      <c r="L70" s="154">
        <v>25</v>
      </c>
      <c r="M70" s="154" t="s">
        <v>668</v>
      </c>
      <c r="N70" s="2"/>
    </row>
    <row r="71" spans="2:14" ht="42.75" thickBot="1" x14ac:dyDescent="0.3">
      <c r="B71" s="1103"/>
      <c r="C71" s="1109"/>
      <c r="D71" s="1109"/>
      <c r="E71" s="1109"/>
      <c r="F71" s="1106"/>
      <c r="G71" s="156"/>
      <c r="H71" s="1109"/>
      <c r="I71" s="154" t="s">
        <v>613</v>
      </c>
      <c r="J71" s="154">
        <v>2</v>
      </c>
      <c r="K71" s="154">
        <v>4580</v>
      </c>
      <c r="L71" s="154">
        <v>26</v>
      </c>
      <c r="M71" s="154">
        <v>25</v>
      </c>
      <c r="N71" s="2"/>
    </row>
    <row r="72" spans="2:14" ht="21.75" thickBot="1" x14ac:dyDescent="0.3">
      <c r="B72" s="1103"/>
      <c r="C72" s="1109"/>
      <c r="D72" s="1109"/>
      <c r="E72" s="1109"/>
      <c r="F72" s="1106"/>
      <c r="G72" s="156"/>
      <c r="H72" s="1109"/>
      <c r="I72" s="154" t="s">
        <v>615</v>
      </c>
      <c r="J72" s="154">
        <v>5</v>
      </c>
      <c r="K72" s="154">
        <v>4000</v>
      </c>
      <c r="L72" s="154">
        <v>21</v>
      </c>
      <c r="M72" s="154" t="s">
        <v>669</v>
      </c>
      <c r="N72" s="2"/>
    </row>
    <row r="73" spans="2:14" ht="21.75" thickBot="1" x14ac:dyDescent="0.3">
      <c r="B73" s="1103"/>
      <c r="C73" s="1109"/>
      <c r="D73" s="1109"/>
      <c r="E73" s="1109"/>
      <c r="F73" s="1106"/>
      <c r="G73" s="156"/>
      <c r="H73" s="1109"/>
      <c r="I73" s="154" t="s">
        <v>619</v>
      </c>
      <c r="J73" s="154">
        <v>13</v>
      </c>
      <c r="K73" s="154">
        <v>4450</v>
      </c>
      <c r="L73" s="154">
        <v>22</v>
      </c>
      <c r="M73" s="154">
        <v>29.49</v>
      </c>
      <c r="N73" s="2"/>
    </row>
    <row r="74" spans="2:14" ht="21.75" thickBot="1" x14ac:dyDescent="0.3">
      <c r="B74" s="1103"/>
      <c r="C74" s="1109"/>
      <c r="D74" s="1109"/>
      <c r="E74" s="1109"/>
      <c r="F74" s="1106"/>
      <c r="G74" s="156"/>
      <c r="H74" s="1109"/>
      <c r="I74" s="154" t="s">
        <v>618</v>
      </c>
      <c r="J74" s="154">
        <v>10</v>
      </c>
      <c r="K74" s="154">
        <v>4421</v>
      </c>
      <c r="L74" s="154">
        <v>14</v>
      </c>
      <c r="M74" s="154">
        <v>20</v>
      </c>
      <c r="N74" s="2"/>
    </row>
    <row r="75" spans="2:14" ht="21.75" thickBot="1" x14ac:dyDescent="0.3">
      <c r="B75" s="1103"/>
      <c r="C75" s="1109"/>
      <c r="D75" s="1109"/>
      <c r="E75" s="1109"/>
      <c r="F75" s="1106"/>
      <c r="G75" s="156"/>
      <c r="H75" s="1109"/>
      <c r="I75" s="154" t="s">
        <v>670</v>
      </c>
      <c r="J75" s="154">
        <v>7</v>
      </c>
      <c r="K75" s="154">
        <v>4550</v>
      </c>
      <c r="L75" s="154">
        <v>47</v>
      </c>
      <c r="M75" s="154" t="s">
        <v>671</v>
      </c>
      <c r="N75" s="2"/>
    </row>
    <row r="76" spans="2:14" ht="21.75" thickBot="1" x14ac:dyDescent="0.3">
      <c r="B76" s="1103"/>
      <c r="C76" s="1109"/>
      <c r="D76" s="1109"/>
      <c r="E76" s="1109"/>
      <c r="F76" s="1106"/>
      <c r="G76" s="156"/>
      <c r="H76" s="1109"/>
      <c r="I76" s="154" t="s">
        <v>647</v>
      </c>
      <c r="J76" s="154">
        <v>123</v>
      </c>
      <c r="K76" s="154">
        <v>4100</v>
      </c>
      <c r="L76" s="154">
        <v>20</v>
      </c>
      <c r="M76" s="154">
        <v>53</v>
      </c>
      <c r="N76" s="2"/>
    </row>
    <row r="77" spans="2:14" ht="21.75" thickBot="1" x14ac:dyDescent="0.3">
      <c r="B77" s="1103"/>
      <c r="C77" s="1109"/>
      <c r="D77" s="1109"/>
      <c r="E77" s="1109"/>
      <c r="F77" s="1106"/>
      <c r="G77" s="156"/>
      <c r="H77" s="1109"/>
      <c r="I77" s="154" t="s">
        <v>672</v>
      </c>
      <c r="J77" s="154">
        <v>80</v>
      </c>
      <c r="K77" s="154">
        <v>4570</v>
      </c>
      <c r="L77" s="154">
        <v>15</v>
      </c>
      <c r="M77" s="154">
        <v>21.59</v>
      </c>
      <c r="N77" s="2"/>
    </row>
    <row r="78" spans="2:14" ht="21.75" thickBot="1" x14ac:dyDescent="0.3">
      <c r="B78" s="1103"/>
      <c r="C78" s="1109"/>
      <c r="D78" s="1109"/>
      <c r="E78" s="1109"/>
      <c r="F78" s="1106"/>
      <c r="G78" s="156"/>
      <c r="H78" s="1109"/>
      <c r="I78" s="154" t="s">
        <v>652</v>
      </c>
      <c r="J78" s="154">
        <v>34</v>
      </c>
      <c r="K78" s="154">
        <v>4600</v>
      </c>
      <c r="L78" s="154">
        <v>15</v>
      </c>
      <c r="M78" s="154">
        <v>23</v>
      </c>
      <c r="N78" s="2"/>
    </row>
    <row r="79" spans="2:14" ht="21.75" thickBot="1" x14ac:dyDescent="0.3">
      <c r="B79" s="1104"/>
      <c r="C79" s="1110"/>
      <c r="D79" s="1110"/>
      <c r="E79" s="1110"/>
      <c r="F79" s="1107"/>
      <c r="G79" s="157"/>
      <c r="H79" s="1110"/>
      <c r="I79" s="154" t="s">
        <v>673</v>
      </c>
      <c r="J79" s="154">
        <v>4</v>
      </c>
      <c r="K79" s="154">
        <v>4610</v>
      </c>
      <c r="L79" s="154">
        <v>20</v>
      </c>
      <c r="M79" s="154" t="s">
        <v>674</v>
      </c>
      <c r="N79" s="2"/>
    </row>
    <row r="80" spans="2:14" ht="42.75" thickBot="1" x14ac:dyDescent="0.3">
      <c r="B80" s="1102" t="s">
        <v>44</v>
      </c>
      <c r="C80" s="1102" t="s">
        <v>675</v>
      </c>
      <c r="D80" s="153" t="s">
        <v>59</v>
      </c>
      <c r="E80" s="159" t="s">
        <v>677</v>
      </c>
      <c r="F80" s="1105" t="s">
        <v>1138</v>
      </c>
      <c r="G80" s="153" t="s">
        <v>679</v>
      </c>
      <c r="H80" s="1108">
        <v>262011</v>
      </c>
      <c r="I80" s="154" t="s">
        <v>610</v>
      </c>
      <c r="J80" s="154">
        <v>17</v>
      </c>
      <c r="K80" s="154">
        <v>4902</v>
      </c>
      <c r="L80" s="154">
        <v>12</v>
      </c>
      <c r="M80" s="154" t="s">
        <v>680</v>
      </c>
      <c r="N80" s="2"/>
    </row>
    <row r="81" spans="2:14" ht="42.75" thickBot="1" x14ac:dyDescent="0.3">
      <c r="B81" s="1103"/>
      <c r="C81" s="1103"/>
      <c r="D81" s="153" t="s">
        <v>676</v>
      </c>
      <c r="E81" s="159" t="s">
        <v>678</v>
      </c>
      <c r="F81" s="1106"/>
      <c r="G81" s="153" t="s">
        <v>500</v>
      </c>
      <c r="H81" s="1109"/>
      <c r="I81" s="154" t="s">
        <v>636</v>
      </c>
      <c r="J81" s="154">
        <v>1</v>
      </c>
      <c r="K81" s="154">
        <v>4260</v>
      </c>
      <c r="L81" s="154">
        <v>10</v>
      </c>
      <c r="M81" s="154">
        <v>1</v>
      </c>
      <c r="N81" s="2"/>
    </row>
    <row r="82" spans="2:14" ht="21.75" thickBot="1" x14ac:dyDescent="0.3">
      <c r="B82" s="1103"/>
      <c r="C82" s="1103"/>
      <c r="D82" s="156"/>
      <c r="E82" s="156"/>
      <c r="F82" s="1106"/>
      <c r="G82" s="156"/>
      <c r="H82" s="1109"/>
      <c r="I82" s="154" t="s">
        <v>681</v>
      </c>
      <c r="J82" s="154">
        <v>3</v>
      </c>
      <c r="K82" s="154">
        <v>4500</v>
      </c>
      <c r="L82" s="154">
        <v>43</v>
      </c>
      <c r="M82" s="154">
        <v>5.21</v>
      </c>
      <c r="N82" s="2"/>
    </row>
    <row r="83" spans="2:14" ht="21.75" thickBot="1" x14ac:dyDescent="0.3">
      <c r="B83" s="1103"/>
      <c r="C83" s="1103"/>
      <c r="D83" s="156"/>
      <c r="E83" s="156"/>
      <c r="F83" s="1106"/>
      <c r="G83" s="156"/>
      <c r="H83" s="1109"/>
      <c r="I83" s="154" t="s">
        <v>644</v>
      </c>
      <c r="J83" s="154">
        <v>2</v>
      </c>
      <c r="K83" s="154">
        <v>4501</v>
      </c>
      <c r="L83" s="154">
        <v>24</v>
      </c>
      <c r="M83" s="154">
        <v>3</v>
      </c>
      <c r="N83" s="2"/>
    </row>
    <row r="84" spans="2:14" ht="42.75" thickBot="1" x14ac:dyDescent="0.3">
      <c r="B84" s="1103"/>
      <c r="C84" s="1103"/>
      <c r="D84" s="156"/>
      <c r="E84" s="156"/>
      <c r="F84" s="1106"/>
      <c r="G84" s="156"/>
      <c r="H84" s="1109"/>
      <c r="I84" s="154" t="s">
        <v>613</v>
      </c>
      <c r="J84" s="154">
        <v>4</v>
      </c>
      <c r="K84" s="154">
        <v>4580</v>
      </c>
      <c r="L84" s="154">
        <v>26</v>
      </c>
      <c r="M84" s="154">
        <v>25</v>
      </c>
      <c r="N84" s="2"/>
    </row>
    <row r="85" spans="2:14" ht="21.75" thickBot="1" x14ac:dyDescent="0.3">
      <c r="B85" s="1103"/>
      <c r="C85" s="1103"/>
      <c r="D85" s="156"/>
      <c r="E85" s="156"/>
      <c r="F85" s="1106"/>
      <c r="G85" s="156"/>
      <c r="H85" s="1109"/>
      <c r="I85" s="154" t="s">
        <v>615</v>
      </c>
      <c r="J85" s="154">
        <v>5</v>
      </c>
      <c r="K85" s="154">
        <v>4000</v>
      </c>
      <c r="L85" s="154">
        <v>88</v>
      </c>
      <c r="M85" s="154" t="s">
        <v>682</v>
      </c>
      <c r="N85" s="2"/>
    </row>
    <row r="86" spans="2:14" ht="21.75" thickBot="1" x14ac:dyDescent="0.3">
      <c r="B86" s="1103"/>
      <c r="C86" s="1103"/>
      <c r="D86" s="156"/>
      <c r="E86" s="156"/>
      <c r="F86" s="1106"/>
      <c r="G86" s="156"/>
      <c r="H86" s="1109"/>
      <c r="I86" s="154" t="s">
        <v>619</v>
      </c>
      <c r="J86" s="154">
        <v>8</v>
      </c>
      <c r="K86" s="154">
        <v>4450</v>
      </c>
      <c r="L86" s="154">
        <v>45</v>
      </c>
      <c r="M86" s="154">
        <v>29</v>
      </c>
      <c r="N86" s="2"/>
    </row>
    <row r="87" spans="2:14" ht="42.75" thickBot="1" x14ac:dyDescent="0.3">
      <c r="B87" s="1103"/>
      <c r="C87" s="1103"/>
      <c r="D87" s="156"/>
      <c r="E87" s="156"/>
      <c r="F87" s="1106"/>
      <c r="G87" s="156"/>
      <c r="H87" s="1109"/>
      <c r="I87" s="154" t="s">
        <v>683</v>
      </c>
      <c r="J87" s="154">
        <v>20</v>
      </c>
      <c r="K87" s="154">
        <v>4106</v>
      </c>
      <c r="L87" s="154">
        <v>6</v>
      </c>
      <c r="M87" s="154">
        <v>1.53</v>
      </c>
      <c r="N87" s="2"/>
    </row>
    <row r="88" spans="2:14" ht="21.75" thickBot="1" x14ac:dyDescent="0.3">
      <c r="B88" s="1103"/>
      <c r="C88" s="1103"/>
      <c r="D88" s="156"/>
      <c r="E88" s="156"/>
      <c r="F88" s="1106"/>
      <c r="G88" s="156"/>
      <c r="H88" s="1109"/>
      <c r="I88" s="154" t="s">
        <v>647</v>
      </c>
      <c r="J88" s="154">
        <v>10</v>
      </c>
      <c r="K88" s="154">
        <v>4100</v>
      </c>
      <c r="L88" s="154">
        <v>21</v>
      </c>
      <c r="M88" s="154" t="s">
        <v>682</v>
      </c>
      <c r="N88" s="2"/>
    </row>
    <row r="89" spans="2:14" ht="42.75" thickBot="1" x14ac:dyDescent="0.3">
      <c r="B89" s="1103"/>
      <c r="C89" s="1103"/>
      <c r="D89" s="156"/>
      <c r="E89" s="156"/>
      <c r="F89" s="1106"/>
      <c r="G89" s="156"/>
      <c r="H89" s="1109"/>
      <c r="I89" s="154" t="s">
        <v>684</v>
      </c>
      <c r="J89" s="154">
        <v>21</v>
      </c>
      <c r="K89" s="154">
        <v>4261</v>
      </c>
      <c r="L89" s="154">
        <v>16</v>
      </c>
      <c r="M89" s="154">
        <v>20.010000000000002</v>
      </c>
      <c r="N89" s="2"/>
    </row>
    <row r="90" spans="2:14" ht="21.75" thickBot="1" x14ac:dyDescent="0.3">
      <c r="B90" s="1103"/>
      <c r="C90" s="1103"/>
      <c r="D90" s="156"/>
      <c r="E90" s="156"/>
      <c r="F90" s="1106"/>
      <c r="G90" s="156"/>
      <c r="H90" s="1109"/>
      <c r="I90" s="154" t="s">
        <v>618</v>
      </c>
      <c r="J90" s="154">
        <v>12</v>
      </c>
      <c r="K90" s="154">
        <v>4421</v>
      </c>
      <c r="L90" s="154">
        <v>36</v>
      </c>
      <c r="M90" s="154">
        <v>20</v>
      </c>
      <c r="N90" s="2"/>
    </row>
    <row r="91" spans="2:14" ht="21.75" thickBot="1" x14ac:dyDescent="0.3">
      <c r="B91" s="1103"/>
      <c r="C91" s="1103"/>
      <c r="D91" s="156"/>
      <c r="E91" s="156"/>
      <c r="F91" s="1106"/>
      <c r="G91" s="156"/>
      <c r="H91" s="1109"/>
      <c r="I91" s="154" t="s">
        <v>672</v>
      </c>
      <c r="J91" s="154">
        <v>109</v>
      </c>
      <c r="K91" s="154">
        <v>4570</v>
      </c>
      <c r="L91" s="154">
        <v>20</v>
      </c>
      <c r="M91" s="154">
        <v>21</v>
      </c>
      <c r="N91" s="2"/>
    </row>
    <row r="92" spans="2:14" ht="21.75" thickBot="1" x14ac:dyDescent="0.3">
      <c r="B92" s="1103"/>
      <c r="C92" s="1103"/>
      <c r="D92" s="156"/>
      <c r="E92" s="156"/>
      <c r="F92" s="1106"/>
      <c r="G92" s="156"/>
      <c r="H92" s="1109"/>
      <c r="I92" s="154" t="s">
        <v>614</v>
      </c>
      <c r="J92" s="154">
        <v>13</v>
      </c>
      <c r="K92" s="154">
        <v>4220</v>
      </c>
      <c r="L92" s="154">
        <v>40</v>
      </c>
      <c r="M92" s="154">
        <v>22</v>
      </c>
      <c r="N92" s="2"/>
    </row>
    <row r="93" spans="2:14" ht="21.75" thickBot="1" x14ac:dyDescent="0.3">
      <c r="B93" s="1103"/>
      <c r="C93" s="1103"/>
      <c r="D93" s="156"/>
      <c r="E93" s="156"/>
      <c r="F93" s="1106"/>
      <c r="G93" s="156"/>
      <c r="H93" s="1109"/>
      <c r="I93" s="154" t="s">
        <v>652</v>
      </c>
      <c r="J93" s="154">
        <v>14</v>
      </c>
      <c r="K93" s="154">
        <v>4600</v>
      </c>
      <c r="L93" s="154">
        <v>15</v>
      </c>
      <c r="M93" s="154">
        <v>23</v>
      </c>
      <c r="N93" s="2"/>
    </row>
    <row r="94" spans="2:14" ht="21.75" thickBot="1" x14ac:dyDescent="0.3">
      <c r="B94" s="1103"/>
      <c r="C94" s="1103"/>
      <c r="D94" s="156"/>
      <c r="E94" s="156"/>
      <c r="F94" s="1106"/>
      <c r="G94" s="156"/>
      <c r="H94" s="1109"/>
      <c r="I94" s="154" t="s">
        <v>673</v>
      </c>
      <c r="J94" s="154">
        <v>15</v>
      </c>
      <c r="K94" s="154">
        <v>4610</v>
      </c>
      <c r="L94" s="154">
        <v>10</v>
      </c>
      <c r="M94" s="154" t="s">
        <v>685</v>
      </c>
      <c r="N94" s="2"/>
    </row>
    <row r="95" spans="2:14" ht="21.75" thickBot="1" x14ac:dyDescent="0.3">
      <c r="B95" s="1103"/>
      <c r="C95" s="1103"/>
      <c r="D95" s="156"/>
      <c r="E95" s="156"/>
      <c r="F95" s="1106"/>
      <c r="G95" s="156"/>
      <c r="H95" s="1109"/>
      <c r="I95" s="154" t="s">
        <v>617</v>
      </c>
      <c r="J95" s="154">
        <v>16</v>
      </c>
      <c r="K95" s="154">
        <v>4401</v>
      </c>
      <c r="L95" s="154">
        <v>35</v>
      </c>
      <c r="M95" s="154">
        <v>28</v>
      </c>
      <c r="N95" s="2"/>
    </row>
    <row r="96" spans="2:14" ht="21.75" thickBot="1" x14ac:dyDescent="0.3">
      <c r="B96" s="1104"/>
      <c r="C96" s="1104"/>
      <c r="D96" s="157"/>
      <c r="E96" s="157"/>
      <c r="F96" s="1107"/>
      <c r="G96" s="157"/>
      <c r="H96" s="1110"/>
      <c r="I96" s="154" t="s">
        <v>686</v>
      </c>
      <c r="J96" s="154">
        <v>18</v>
      </c>
      <c r="K96" s="154">
        <v>4640</v>
      </c>
      <c r="L96" s="154">
        <v>23</v>
      </c>
      <c r="M96" s="154">
        <v>34</v>
      </c>
      <c r="N96" s="2"/>
    </row>
    <row r="97" spans="2:14" ht="21.75" thickBot="1" x14ac:dyDescent="0.3">
      <c r="B97" s="1102" t="s">
        <v>47</v>
      </c>
      <c r="C97" s="1108" t="s">
        <v>687</v>
      </c>
      <c r="D97" s="153" t="s">
        <v>511</v>
      </c>
      <c r="E97" s="153" t="s">
        <v>689</v>
      </c>
      <c r="F97" s="1105" t="s">
        <v>1139</v>
      </c>
      <c r="G97" s="153" t="s">
        <v>546</v>
      </c>
      <c r="H97" s="1108">
        <v>215011</v>
      </c>
      <c r="I97" s="154" t="s">
        <v>610</v>
      </c>
      <c r="J97" s="155">
        <v>53</v>
      </c>
      <c r="K97" s="155">
        <v>4902</v>
      </c>
      <c r="L97" s="154">
        <v>8</v>
      </c>
      <c r="M97" s="155">
        <v>15</v>
      </c>
      <c r="N97" s="2"/>
    </row>
    <row r="98" spans="2:14" ht="42.75" thickBot="1" x14ac:dyDescent="0.3">
      <c r="B98" s="1103"/>
      <c r="C98" s="1109"/>
      <c r="D98" s="153" t="s">
        <v>688</v>
      </c>
      <c r="E98" s="153" t="s">
        <v>547</v>
      </c>
      <c r="F98" s="1106"/>
      <c r="G98" s="153" t="s">
        <v>547</v>
      </c>
      <c r="H98" s="1109"/>
      <c r="I98" s="154" t="s">
        <v>636</v>
      </c>
      <c r="J98" s="155">
        <v>54</v>
      </c>
      <c r="K98" s="155">
        <v>4260</v>
      </c>
      <c r="L98" s="154">
        <v>6</v>
      </c>
      <c r="M98" s="155">
        <v>1</v>
      </c>
      <c r="N98" s="2"/>
    </row>
    <row r="99" spans="2:14" ht="21.75" thickBot="1" x14ac:dyDescent="0.3">
      <c r="B99" s="1103"/>
      <c r="C99" s="1109"/>
      <c r="D99" s="156"/>
      <c r="E99" s="156"/>
      <c r="F99" s="1106"/>
      <c r="G99" s="156"/>
      <c r="H99" s="1109"/>
      <c r="I99" s="154" t="s">
        <v>612</v>
      </c>
      <c r="J99" s="155">
        <v>2</v>
      </c>
      <c r="K99" s="155">
        <v>4500</v>
      </c>
      <c r="L99" s="155">
        <v>45</v>
      </c>
      <c r="M99" s="155">
        <v>5</v>
      </c>
      <c r="N99" s="2"/>
    </row>
    <row r="100" spans="2:14" ht="21.75" thickBot="1" x14ac:dyDescent="0.3">
      <c r="B100" s="1103"/>
      <c r="C100" s="1109"/>
      <c r="D100" s="156"/>
      <c r="E100" s="156"/>
      <c r="F100" s="1106"/>
      <c r="G100" s="156"/>
      <c r="H100" s="1109"/>
      <c r="I100" s="154" t="s">
        <v>640</v>
      </c>
      <c r="J100" s="155">
        <v>39</v>
      </c>
      <c r="K100" s="155">
        <v>4530</v>
      </c>
      <c r="L100" s="155">
        <v>5</v>
      </c>
      <c r="M100" s="155">
        <v>39</v>
      </c>
      <c r="N100" s="2"/>
    </row>
    <row r="101" spans="2:14" ht="42.75" thickBot="1" x14ac:dyDescent="0.3">
      <c r="B101" s="1103"/>
      <c r="C101" s="1109"/>
      <c r="D101" s="156"/>
      <c r="E101" s="156"/>
      <c r="F101" s="1106"/>
      <c r="G101" s="156"/>
      <c r="H101" s="1109"/>
      <c r="I101" s="154" t="s">
        <v>613</v>
      </c>
      <c r="J101" s="155">
        <v>2</v>
      </c>
      <c r="K101" s="155">
        <v>4580</v>
      </c>
      <c r="L101" s="155">
        <v>12</v>
      </c>
      <c r="M101" s="155">
        <v>25</v>
      </c>
      <c r="N101" s="2"/>
    </row>
    <row r="102" spans="2:14" ht="21.75" thickBot="1" x14ac:dyDescent="0.3">
      <c r="B102" s="1103"/>
      <c r="C102" s="1109"/>
      <c r="D102" s="156"/>
      <c r="E102" s="156"/>
      <c r="F102" s="1106"/>
      <c r="G102" s="156"/>
      <c r="H102" s="1109"/>
      <c r="I102" s="154" t="s">
        <v>615</v>
      </c>
      <c r="J102" s="155">
        <v>1</v>
      </c>
      <c r="K102" s="155">
        <v>4000</v>
      </c>
      <c r="L102" s="155">
        <v>65</v>
      </c>
      <c r="M102" s="155">
        <v>7</v>
      </c>
      <c r="N102" s="2"/>
    </row>
    <row r="103" spans="2:14" ht="21.75" thickBot="1" x14ac:dyDescent="0.3">
      <c r="B103" s="1103"/>
      <c r="C103" s="1109"/>
      <c r="D103" s="156"/>
      <c r="E103" s="156"/>
      <c r="F103" s="1106"/>
      <c r="G103" s="156"/>
      <c r="H103" s="1109"/>
      <c r="I103" s="154" t="s">
        <v>619</v>
      </c>
      <c r="J103" s="155">
        <v>3</v>
      </c>
      <c r="K103" s="155">
        <v>4450</v>
      </c>
      <c r="L103" s="155">
        <v>50</v>
      </c>
      <c r="M103" s="155">
        <v>29</v>
      </c>
      <c r="N103" s="2"/>
    </row>
    <row r="104" spans="2:14" ht="21.75" thickBot="1" x14ac:dyDescent="0.3">
      <c r="B104" s="1103"/>
      <c r="C104" s="1109"/>
      <c r="D104" s="156"/>
      <c r="E104" s="156"/>
      <c r="F104" s="1106"/>
      <c r="G104" s="156"/>
      <c r="H104" s="1109"/>
      <c r="I104" s="154" t="s">
        <v>673</v>
      </c>
      <c r="J104" s="155">
        <v>6</v>
      </c>
      <c r="K104" s="155">
        <v>4610</v>
      </c>
      <c r="L104" s="155">
        <v>19</v>
      </c>
      <c r="M104" s="155">
        <v>26</v>
      </c>
      <c r="N104" s="2"/>
    </row>
    <row r="105" spans="2:14" ht="21.75" thickBot="1" x14ac:dyDescent="0.3">
      <c r="B105" s="1104"/>
      <c r="C105" s="1110"/>
      <c r="D105" s="157"/>
      <c r="E105" s="157"/>
      <c r="F105" s="1107"/>
      <c r="G105" s="157"/>
      <c r="H105" s="1110"/>
      <c r="I105" s="154" t="s">
        <v>617</v>
      </c>
      <c r="J105" s="155">
        <v>4</v>
      </c>
      <c r="K105" s="155">
        <v>4401</v>
      </c>
      <c r="L105" s="155">
        <v>30</v>
      </c>
      <c r="M105" s="155">
        <v>28</v>
      </c>
      <c r="N105" s="2"/>
    </row>
    <row r="106" spans="2:14" ht="42.75" thickBot="1" x14ac:dyDescent="0.3">
      <c r="B106" s="1102" t="s">
        <v>51</v>
      </c>
      <c r="C106" s="1108" t="s">
        <v>130</v>
      </c>
      <c r="D106" s="153" t="s">
        <v>690</v>
      </c>
      <c r="E106" s="153" t="s">
        <v>692</v>
      </c>
      <c r="F106" s="1105" t="s">
        <v>1141</v>
      </c>
      <c r="G106" s="153" t="s">
        <v>692</v>
      </c>
      <c r="H106" s="1108">
        <v>219011</v>
      </c>
      <c r="I106" s="154" t="s">
        <v>610</v>
      </c>
      <c r="J106" s="155">
        <v>115</v>
      </c>
      <c r="K106" s="154">
        <v>4902</v>
      </c>
      <c r="L106" s="154">
        <v>6</v>
      </c>
      <c r="M106" s="154">
        <v>15</v>
      </c>
      <c r="N106" s="2"/>
    </row>
    <row r="107" spans="2:14" ht="42.75" thickBot="1" x14ac:dyDescent="0.3">
      <c r="B107" s="1103"/>
      <c r="C107" s="1109"/>
      <c r="D107" s="153" t="s">
        <v>691</v>
      </c>
      <c r="E107" s="153" t="s">
        <v>552</v>
      </c>
      <c r="F107" s="1106"/>
      <c r="G107" s="153" t="s">
        <v>552</v>
      </c>
      <c r="H107" s="1109"/>
      <c r="I107" s="154" t="s">
        <v>611</v>
      </c>
      <c r="J107" s="155">
        <v>5</v>
      </c>
      <c r="K107" s="154">
        <v>4260</v>
      </c>
      <c r="L107" s="154">
        <v>6</v>
      </c>
      <c r="M107" s="154">
        <v>1</v>
      </c>
      <c r="N107" s="2"/>
    </row>
    <row r="108" spans="2:14" ht="21.75" thickBot="1" x14ac:dyDescent="0.3">
      <c r="B108" s="1103"/>
      <c r="C108" s="1109"/>
      <c r="D108" s="156"/>
      <c r="E108" s="156"/>
      <c r="F108" s="1106"/>
      <c r="G108" s="156"/>
      <c r="H108" s="1109"/>
      <c r="I108" s="154" t="s">
        <v>612</v>
      </c>
      <c r="J108" s="155">
        <v>4</v>
      </c>
      <c r="K108" s="154">
        <v>4500</v>
      </c>
      <c r="L108" s="154">
        <v>43</v>
      </c>
      <c r="M108" s="154">
        <v>5</v>
      </c>
      <c r="N108" s="2"/>
    </row>
    <row r="109" spans="2:14" ht="42.75" thickBot="1" x14ac:dyDescent="0.3">
      <c r="B109" s="1103"/>
      <c r="C109" s="1109"/>
      <c r="D109" s="156"/>
      <c r="E109" s="156"/>
      <c r="F109" s="1106"/>
      <c r="G109" s="156"/>
      <c r="H109" s="1109"/>
      <c r="I109" s="154" t="s">
        <v>613</v>
      </c>
      <c r="J109" s="155">
        <v>117</v>
      </c>
      <c r="K109" s="154">
        <v>4580</v>
      </c>
      <c r="L109" s="154">
        <v>23</v>
      </c>
      <c r="M109" s="154">
        <v>25</v>
      </c>
      <c r="N109" s="2"/>
    </row>
    <row r="110" spans="2:14" ht="21.75" thickBot="1" x14ac:dyDescent="0.3">
      <c r="B110" s="1103"/>
      <c r="C110" s="1109"/>
      <c r="D110" s="156"/>
      <c r="E110" s="156"/>
      <c r="F110" s="1106"/>
      <c r="G110" s="156"/>
      <c r="H110" s="1109"/>
      <c r="I110" s="154" t="s">
        <v>615</v>
      </c>
      <c r="J110" s="155">
        <v>9</v>
      </c>
      <c r="K110" s="154">
        <v>4000</v>
      </c>
      <c r="L110" s="154">
        <v>30</v>
      </c>
      <c r="M110" s="154">
        <v>7</v>
      </c>
      <c r="N110" s="2"/>
    </row>
    <row r="111" spans="2:14" ht="21.75" thickBot="1" x14ac:dyDescent="0.3">
      <c r="B111" s="1103"/>
      <c r="C111" s="1109"/>
      <c r="D111" s="156"/>
      <c r="E111" s="156"/>
      <c r="F111" s="1106"/>
      <c r="G111" s="156"/>
      <c r="H111" s="1109"/>
      <c r="I111" s="154" t="s">
        <v>693</v>
      </c>
      <c r="J111" s="155">
        <v>3</v>
      </c>
      <c r="K111" s="154">
        <v>4450</v>
      </c>
      <c r="L111" s="154">
        <v>43</v>
      </c>
      <c r="M111" s="154">
        <v>29</v>
      </c>
      <c r="N111" s="2"/>
    </row>
    <row r="112" spans="2:14" ht="84.75" thickBot="1" x14ac:dyDescent="0.3">
      <c r="B112" s="1103"/>
      <c r="C112" s="1109"/>
      <c r="D112" s="156"/>
      <c r="E112" s="156"/>
      <c r="F112" s="1106"/>
      <c r="G112" s="156"/>
      <c r="H112" s="1109"/>
      <c r="I112" s="154" t="s">
        <v>694</v>
      </c>
      <c r="J112" s="155">
        <v>8</v>
      </c>
      <c r="K112" s="154">
        <v>4100</v>
      </c>
      <c r="L112" s="154">
        <v>40</v>
      </c>
      <c r="M112" s="154">
        <v>53</v>
      </c>
      <c r="N112" s="2"/>
    </row>
    <row r="113" spans="2:14" ht="63.75" thickBot="1" x14ac:dyDescent="0.3">
      <c r="B113" s="1103"/>
      <c r="C113" s="1109"/>
      <c r="D113" s="156"/>
      <c r="E113" s="156"/>
      <c r="F113" s="1106"/>
      <c r="G113" s="156"/>
      <c r="H113" s="1109"/>
      <c r="I113" s="154" t="s">
        <v>695</v>
      </c>
      <c r="J113" s="155">
        <v>2</v>
      </c>
      <c r="K113" s="154">
        <v>4421</v>
      </c>
      <c r="L113" s="154">
        <v>20</v>
      </c>
      <c r="M113" s="154">
        <v>20</v>
      </c>
      <c r="N113" s="2"/>
    </row>
    <row r="114" spans="2:14" ht="42.75" thickBot="1" x14ac:dyDescent="0.3">
      <c r="B114" s="1103"/>
      <c r="C114" s="1109"/>
      <c r="D114" s="156"/>
      <c r="E114" s="156"/>
      <c r="F114" s="1106"/>
      <c r="G114" s="156"/>
      <c r="H114" s="1109"/>
      <c r="I114" s="154" t="s">
        <v>696</v>
      </c>
      <c r="J114" s="155">
        <v>10</v>
      </c>
      <c r="K114" s="154">
        <v>4220</v>
      </c>
      <c r="L114" s="154">
        <v>34</v>
      </c>
      <c r="M114" s="154">
        <v>22</v>
      </c>
      <c r="N114" s="2"/>
    </row>
    <row r="115" spans="2:14" ht="42.75" thickBot="1" x14ac:dyDescent="0.3">
      <c r="B115" s="1103"/>
      <c r="C115" s="1109"/>
      <c r="D115" s="156"/>
      <c r="E115" s="156"/>
      <c r="F115" s="1106"/>
      <c r="G115" s="156"/>
      <c r="H115" s="1109"/>
      <c r="I115" s="154" t="s">
        <v>697</v>
      </c>
      <c r="J115" s="155">
        <v>7</v>
      </c>
      <c r="K115" s="154">
        <v>4600</v>
      </c>
      <c r="L115" s="154">
        <v>16</v>
      </c>
      <c r="M115" s="154">
        <v>23</v>
      </c>
      <c r="N115" s="2"/>
    </row>
    <row r="116" spans="2:14" ht="21.75" thickBot="1" x14ac:dyDescent="0.3">
      <c r="B116" s="1103"/>
      <c r="C116" s="1109"/>
      <c r="D116" s="156"/>
      <c r="E116" s="156"/>
      <c r="F116" s="1106"/>
      <c r="G116" s="156"/>
      <c r="H116" s="1109"/>
      <c r="I116" s="154" t="s">
        <v>673</v>
      </c>
      <c r="J116" s="155">
        <v>11</v>
      </c>
      <c r="K116" s="154">
        <v>4610</v>
      </c>
      <c r="L116" s="154">
        <v>16</v>
      </c>
      <c r="M116" s="154">
        <v>26</v>
      </c>
      <c r="N116" s="2"/>
    </row>
    <row r="117" spans="2:14" ht="21.75" thickBot="1" x14ac:dyDescent="0.3">
      <c r="B117" s="1103"/>
      <c r="C117" s="1109"/>
      <c r="D117" s="156"/>
      <c r="E117" s="156"/>
      <c r="F117" s="1106"/>
      <c r="G117" s="156"/>
      <c r="H117" s="1109"/>
      <c r="I117" s="154" t="s">
        <v>639</v>
      </c>
      <c r="J117" s="155">
        <v>125</v>
      </c>
      <c r="K117" s="154">
        <v>4050</v>
      </c>
      <c r="L117" s="154">
        <v>16</v>
      </c>
      <c r="M117" s="154">
        <v>47</v>
      </c>
      <c r="N117" s="2"/>
    </row>
    <row r="118" spans="2:14" ht="42.75" thickBot="1" x14ac:dyDescent="0.3">
      <c r="B118" s="1104"/>
      <c r="C118" s="1110"/>
      <c r="D118" s="157"/>
      <c r="E118" s="157"/>
      <c r="F118" s="1107"/>
      <c r="G118" s="157"/>
      <c r="H118" s="1110"/>
      <c r="I118" s="154" t="s">
        <v>698</v>
      </c>
      <c r="J118" s="155">
        <v>1</v>
      </c>
      <c r="K118" s="154">
        <v>4401</v>
      </c>
      <c r="L118" s="154">
        <v>21</v>
      </c>
      <c r="M118" s="154">
        <v>28</v>
      </c>
      <c r="N118" s="2"/>
    </row>
    <row r="119" spans="2:14" ht="21.75" thickBot="1" x14ac:dyDescent="0.3">
      <c r="B119" s="1102" t="s">
        <v>56</v>
      </c>
      <c r="C119" s="1108" t="s">
        <v>699</v>
      </c>
      <c r="D119" s="1108" t="s">
        <v>700</v>
      </c>
      <c r="E119" s="1108" t="s">
        <v>556</v>
      </c>
      <c r="F119" s="1105" t="s">
        <v>1142</v>
      </c>
      <c r="G119" s="153" t="s">
        <v>701</v>
      </c>
      <c r="H119" s="1108">
        <v>220034</v>
      </c>
      <c r="I119" s="154" t="s">
        <v>610</v>
      </c>
      <c r="J119" s="155">
        <v>23</v>
      </c>
      <c r="K119" s="155">
        <v>4902</v>
      </c>
      <c r="L119" s="155">
        <v>4</v>
      </c>
      <c r="M119" s="155">
        <v>15</v>
      </c>
      <c r="N119" s="2"/>
    </row>
    <row r="120" spans="2:14" ht="42.75" thickBot="1" x14ac:dyDescent="0.3">
      <c r="B120" s="1103"/>
      <c r="C120" s="1109"/>
      <c r="D120" s="1109"/>
      <c r="E120" s="1109"/>
      <c r="F120" s="1106"/>
      <c r="G120" s="153" t="s">
        <v>559</v>
      </c>
      <c r="H120" s="1109"/>
      <c r="I120" s="154" t="s">
        <v>636</v>
      </c>
      <c r="J120" s="155">
        <v>5</v>
      </c>
      <c r="K120" s="155">
        <v>4260</v>
      </c>
      <c r="L120" s="155">
        <v>5</v>
      </c>
      <c r="M120" s="155">
        <v>1</v>
      </c>
      <c r="N120" s="2"/>
    </row>
    <row r="121" spans="2:14" ht="21.75" thickBot="1" x14ac:dyDescent="0.3">
      <c r="B121" s="1103"/>
      <c r="C121" s="1109"/>
      <c r="D121" s="1109"/>
      <c r="E121" s="1109"/>
      <c r="F121" s="1106"/>
      <c r="G121" s="156"/>
      <c r="H121" s="1109"/>
      <c r="I121" s="154" t="s">
        <v>681</v>
      </c>
      <c r="J121" s="155">
        <v>11</v>
      </c>
      <c r="K121" s="155">
        <v>4500</v>
      </c>
      <c r="L121" s="155">
        <v>25</v>
      </c>
      <c r="M121" s="155">
        <v>5</v>
      </c>
      <c r="N121" s="2"/>
    </row>
    <row r="122" spans="2:14" ht="42.75" thickBot="1" x14ac:dyDescent="0.3">
      <c r="B122" s="1103"/>
      <c r="C122" s="1109"/>
      <c r="D122" s="1109"/>
      <c r="E122" s="1109"/>
      <c r="F122" s="1106"/>
      <c r="G122" s="156"/>
      <c r="H122" s="1109"/>
      <c r="I122" s="154" t="s">
        <v>613</v>
      </c>
      <c r="J122" s="155">
        <v>22</v>
      </c>
      <c r="K122" s="155">
        <v>4580</v>
      </c>
      <c r="L122" s="155">
        <v>37</v>
      </c>
      <c r="M122" s="155">
        <v>25</v>
      </c>
      <c r="N122" s="2"/>
    </row>
    <row r="123" spans="2:14" ht="21.75" thickBot="1" x14ac:dyDescent="0.3">
      <c r="B123" s="1103"/>
      <c r="C123" s="1109"/>
      <c r="D123" s="1109"/>
      <c r="E123" s="1109"/>
      <c r="F123" s="1106"/>
      <c r="G123" s="156"/>
      <c r="H123" s="1109"/>
      <c r="I123" s="154" t="s">
        <v>615</v>
      </c>
      <c r="J123" s="155">
        <v>2</v>
      </c>
      <c r="K123" s="155">
        <v>4000</v>
      </c>
      <c r="L123" s="155">
        <v>53</v>
      </c>
      <c r="M123" s="155">
        <v>20</v>
      </c>
      <c r="N123" s="2"/>
    </row>
    <row r="124" spans="2:14" ht="21.75" thickBot="1" x14ac:dyDescent="0.3">
      <c r="B124" s="1103"/>
      <c r="C124" s="1109"/>
      <c r="D124" s="1109"/>
      <c r="E124" s="1109"/>
      <c r="F124" s="1106"/>
      <c r="G124" s="156"/>
      <c r="H124" s="1109"/>
      <c r="I124" s="154" t="s">
        <v>619</v>
      </c>
      <c r="J124" s="155">
        <v>3</v>
      </c>
      <c r="K124" s="155">
        <v>4450</v>
      </c>
      <c r="L124" s="155">
        <v>40</v>
      </c>
      <c r="M124" s="155">
        <v>29</v>
      </c>
      <c r="N124" s="2"/>
    </row>
    <row r="125" spans="2:14" ht="21.75" thickBot="1" x14ac:dyDescent="0.3">
      <c r="B125" s="1103"/>
      <c r="C125" s="1109"/>
      <c r="D125" s="1109"/>
      <c r="E125" s="1109"/>
      <c r="F125" s="1106"/>
      <c r="G125" s="156"/>
      <c r="H125" s="1109"/>
      <c r="I125" s="154" t="s">
        <v>617</v>
      </c>
      <c r="J125" s="155">
        <v>1</v>
      </c>
      <c r="K125" s="155">
        <v>4401</v>
      </c>
      <c r="L125" s="155">
        <v>45</v>
      </c>
      <c r="M125" s="155">
        <v>28</v>
      </c>
      <c r="N125" s="2"/>
    </row>
    <row r="126" spans="2:14" ht="21.75" thickBot="1" x14ac:dyDescent="0.3">
      <c r="B126" s="1104"/>
      <c r="C126" s="1110"/>
      <c r="D126" s="1110"/>
      <c r="E126" s="1110"/>
      <c r="F126" s="1107"/>
      <c r="G126" s="157"/>
      <c r="H126" s="1110"/>
      <c r="I126" s="154" t="s">
        <v>618</v>
      </c>
      <c r="J126" s="155">
        <v>4</v>
      </c>
      <c r="K126" s="155">
        <v>4421</v>
      </c>
      <c r="L126" s="155">
        <v>20</v>
      </c>
      <c r="M126" s="155">
        <v>20</v>
      </c>
      <c r="N126" s="2"/>
    </row>
    <row r="127" spans="2:14" ht="21.75" thickBot="1" x14ac:dyDescent="0.3">
      <c r="B127" s="1102" t="s">
        <v>58</v>
      </c>
      <c r="C127" s="1108" t="s">
        <v>48</v>
      </c>
      <c r="D127" s="1108" t="s">
        <v>702</v>
      </c>
      <c r="E127" s="153" t="s">
        <v>568</v>
      </c>
      <c r="F127" s="1111" t="s">
        <v>1143</v>
      </c>
      <c r="G127" s="153" t="s">
        <v>568</v>
      </c>
      <c r="H127" s="1102">
        <v>264029</v>
      </c>
      <c r="I127" s="154" t="s">
        <v>704</v>
      </c>
      <c r="J127" s="155">
        <v>310</v>
      </c>
      <c r="K127" s="155">
        <v>4900</v>
      </c>
      <c r="L127" s="155">
        <v>0</v>
      </c>
      <c r="M127" s="155">
        <v>0</v>
      </c>
      <c r="N127" s="2"/>
    </row>
    <row r="128" spans="2:14" ht="21.75" thickBot="1" x14ac:dyDescent="0.3">
      <c r="B128" s="1103"/>
      <c r="C128" s="1109"/>
      <c r="D128" s="1109"/>
      <c r="E128" s="153" t="s">
        <v>703</v>
      </c>
      <c r="F128" s="1112"/>
      <c r="G128" s="153" t="s">
        <v>703</v>
      </c>
      <c r="H128" s="1103"/>
      <c r="I128" s="154" t="s">
        <v>705</v>
      </c>
      <c r="J128" s="155">
        <v>11</v>
      </c>
      <c r="K128" s="155">
        <v>4902</v>
      </c>
      <c r="L128" s="155">
        <v>21</v>
      </c>
      <c r="M128" s="155">
        <v>15</v>
      </c>
      <c r="N128" s="2"/>
    </row>
    <row r="129" spans="2:14" ht="21" x14ac:dyDescent="0.25">
      <c r="B129" s="1103"/>
      <c r="C129" s="1109"/>
      <c r="D129" s="1109"/>
      <c r="E129" s="156"/>
      <c r="F129" s="1112"/>
      <c r="G129" s="156"/>
      <c r="H129" s="1103"/>
      <c r="I129" s="153" t="s">
        <v>706</v>
      </c>
      <c r="J129" s="1102">
        <v>5</v>
      </c>
      <c r="K129" s="1102">
        <v>4260</v>
      </c>
      <c r="L129" s="1102">
        <v>21</v>
      </c>
      <c r="M129" s="1102">
        <v>1</v>
      </c>
      <c r="N129" s="1114"/>
    </row>
    <row r="130" spans="2:14" ht="21.75" thickBot="1" x14ac:dyDescent="0.3">
      <c r="B130" s="1103"/>
      <c r="C130" s="1109"/>
      <c r="D130" s="1109"/>
      <c r="E130" s="156"/>
      <c r="F130" s="1112"/>
      <c r="G130" s="156"/>
      <c r="H130" s="1103"/>
      <c r="I130" s="154" t="s">
        <v>707</v>
      </c>
      <c r="J130" s="1104"/>
      <c r="K130" s="1104"/>
      <c r="L130" s="1104"/>
      <c r="M130" s="1104"/>
      <c r="N130" s="1114"/>
    </row>
    <row r="131" spans="2:14" ht="21" x14ac:dyDescent="0.25">
      <c r="B131" s="1103"/>
      <c r="C131" s="1109"/>
      <c r="D131" s="1109"/>
      <c r="E131" s="156"/>
      <c r="F131" s="1112"/>
      <c r="G131" s="156"/>
      <c r="H131" s="1103"/>
      <c r="I131" s="153" t="s">
        <v>612</v>
      </c>
      <c r="J131" s="1102">
        <v>4</v>
      </c>
      <c r="K131" s="1102">
        <v>4500</v>
      </c>
      <c r="L131" s="1102">
        <v>50</v>
      </c>
      <c r="M131" s="1102" t="s">
        <v>709</v>
      </c>
      <c r="N131" s="1114"/>
    </row>
    <row r="132" spans="2:14" ht="21.75" thickBot="1" x14ac:dyDescent="0.3">
      <c r="B132" s="1103"/>
      <c r="C132" s="1109"/>
      <c r="D132" s="1109"/>
      <c r="E132" s="156"/>
      <c r="F132" s="1112"/>
      <c r="G132" s="156"/>
      <c r="H132" s="1103"/>
      <c r="I132" s="154" t="s">
        <v>708</v>
      </c>
      <c r="J132" s="1104"/>
      <c r="K132" s="1104"/>
      <c r="L132" s="1104"/>
      <c r="M132" s="1104"/>
      <c r="N132" s="1114"/>
    </row>
    <row r="133" spans="2:14" ht="18" customHeight="1" x14ac:dyDescent="0.25">
      <c r="B133" s="1103"/>
      <c r="C133" s="1109"/>
      <c r="D133" s="1109"/>
      <c r="E133" s="156"/>
      <c r="F133" s="1112"/>
      <c r="G133" s="156"/>
      <c r="H133" s="1103"/>
      <c r="I133" s="1108" t="s">
        <v>710</v>
      </c>
      <c r="J133" s="1102">
        <v>6</v>
      </c>
      <c r="K133" s="1102">
        <v>4501</v>
      </c>
      <c r="L133" s="1102">
        <v>57</v>
      </c>
      <c r="M133" s="153" t="s">
        <v>711</v>
      </c>
      <c r="N133" s="1114"/>
    </row>
    <row r="134" spans="2:14" ht="21.75" thickBot="1" x14ac:dyDescent="0.3">
      <c r="B134" s="1103"/>
      <c r="C134" s="1109"/>
      <c r="D134" s="1109"/>
      <c r="E134" s="156"/>
      <c r="F134" s="1112"/>
      <c r="G134" s="156"/>
      <c r="H134" s="1103"/>
      <c r="I134" s="1110"/>
      <c r="J134" s="1104"/>
      <c r="K134" s="1104"/>
      <c r="L134" s="1104"/>
      <c r="M134" s="154" t="s">
        <v>712</v>
      </c>
      <c r="N134" s="1114"/>
    </row>
    <row r="135" spans="2:14" ht="42.75" thickBot="1" x14ac:dyDescent="0.3">
      <c r="B135" s="1103"/>
      <c r="C135" s="1109"/>
      <c r="D135" s="1109"/>
      <c r="E135" s="156"/>
      <c r="F135" s="1112"/>
      <c r="G135" s="156"/>
      <c r="H135" s="1103"/>
      <c r="I135" s="154" t="s">
        <v>713</v>
      </c>
      <c r="J135" s="155">
        <v>13</v>
      </c>
      <c r="K135" s="155">
        <v>4580</v>
      </c>
      <c r="L135" s="155">
        <v>56</v>
      </c>
      <c r="M135" s="155">
        <v>25</v>
      </c>
      <c r="N135" s="2"/>
    </row>
    <row r="136" spans="2:14" ht="21.75" thickBot="1" x14ac:dyDescent="0.3">
      <c r="B136" s="1103"/>
      <c r="C136" s="1109"/>
      <c r="D136" s="1109"/>
      <c r="E136" s="156"/>
      <c r="F136" s="1112"/>
      <c r="G136" s="156"/>
      <c r="H136" s="1103"/>
      <c r="I136" s="154" t="s">
        <v>714</v>
      </c>
      <c r="J136" s="155">
        <v>30</v>
      </c>
      <c r="K136" s="155">
        <v>4000</v>
      </c>
      <c r="L136" s="155">
        <v>29</v>
      </c>
      <c r="M136" s="155" t="s">
        <v>715</v>
      </c>
      <c r="N136" s="2"/>
    </row>
    <row r="137" spans="2:14" ht="21.75" thickBot="1" x14ac:dyDescent="0.3">
      <c r="B137" s="1103"/>
      <c r="C137" s="1109"/>
      <c r="D137" s="1109"/>
      <c r="E137" s="156"/>
      <c r="F137" s="1112"/>
      <c r="G137" s="156"/>
      <c r="H137" s="1103"/>
      <c r="I137" s="154" t="s">
        <v>716</v>
      </c>
      <c r="J137" s="155">
        <v>1</v>
      </c>
      <c r="K137" s="155">
        <v>4100</v>
      </c>
      <c r="L137" s="155">
        <v>62</v>
      </c>
      <c r="M137" s="155">
        <v>53.07</v>
      </c>
      <c r="N137" s="2"/>
    </row>
    <row r="138" spans="2:14" ht="21.75" thickBot="1" x14ac:dyDescent="0.3">
      <c r="B138" s="1103"/>
      <c r="C138" s="1109"/>
      <c r="D138" s="1109"/>
      <c r="E138" s="156"/>
      <c r="F138" s="1112"/>
      <c r="G138" s="156"/>
      <c r="H138" s="1103"/>
      <c r="I138" s="154" t="s">
        <v>717</v>
      </c>
      <c r="J138" s="155">
        <v>15</v>
      </c>
      <c r="K138" s="155">
        <v>4570</v>
      </c>
      <c r="L138" s="155">
        <v>26</v>
      </c>
      <c r="M138" s="155">
        <v>21</v>
      </c>
      <c r="N138" s="2"/>
    </row>
    <row r="139" spans="2:14" ht="21" x14ac:dyDescent="0.25">
      <c r="B139" s="1103"/>
      <c r="C139" s="1109"/>
      <c r="D139" s="1109"/>
      <c r="E139" s="156"/>
      <c r="F139" s="1112"/>
      <c r="G139" s="156"/>
      <c r="H139" s="1103"/>
      <c r="I139" s="153" t="s">
        <v>642</v>
      </c>
      <c r="J139" s="1102">
        <v>3</v>
      </c>
      <c r="K139" s="1102">
        <v>4220</v>
      </c>
      <c r="L139" s="1102">
        <v>62</v>
      </c>
      <c r="M139" s="1102">
        <v>22</v>
      </c>
      <c r="N139" s="1114"/>
    </row>
    <row r="140" spans="2:14" ht="21.75" thickBot="1" x14ac:dyDescent="0.3">
      <c r="B140" s="1103"/>
      <c r="C140" s="1109"/>
      <c r="D140" s="1109"/>
      <c r="E140" s="156"/>
      <c r="F140" s="1112"/>
      <c r="G140" s="156"/>
      <c r="H140" s="1103"/>
      <c r="I140" s="154" t="s">
        <v>718</v>
      </c>
      <c r="J140" s="1104"/>
      <c r="K140" s="1104"/>
      <c r="L140" s="1104"/>
      <c r="M140" s="1104"/>
      <c r="N140" s="1114"/>
    </row>
    <row r="141" spans="2:14" ht="21" x14ac:dyDescent="0.25">
      <c r="B141" s="1103"/>
      <c r="C141" s="1109"/>
      <c r="D141" s="1109"/>
      <c r="E141" s="156"/>
      <c r="F141" s="1112"/>
      <c r="G141" s="156"/>
      <c r="H141" s="1103"/>
      <c r="I141" s="153" t="s">
        <v>719</v>
      </c>
      <c r="J141" s="1102">
        <v>2</v>
      </c>
      <c r="K141" s="1102">
        <v>4150</v>
      </c>
      <c r="L141" s="1102">
        <v>28</v>
      </c>
      <c r="M141" s="1102" t="s">
        <v>721</v>
      </c>
      <c r="N141" s="1114"/>
    </row>
    <row r="142" spans="2:14" ht="21.75" thickBot="1" x14ac:dyDescent="0.3">
      <c r="B142" s="1103"/>
      <c r="C142" s="1109"/>
      <c r="D142" s="1109"/>
      <c r="E142" s="156"/>
      <c r="F142" s="1112"/>
      <c r="G142" s="156"/>
      <c r="H142" s="1103"/>
      <c r="I142" s="154" t="s">
        <v>720</v>
      </c>
      <c r="J142" s="1104"/>
      <c r="K142" s="1104"/>
      <c r="L142" s="1104"/>
      <c r="M142" s="1104"/>
      <c r="N142" s="1114"/>
    </row>
    <row r="143" spans="2:14" ht="29.25" customHeight="1" x14ac:dyDescent="0.25">
      <c r="B143" s="1103"/>
      <c r="C143" s="1109"/>
      <c r="D143" s="1109"/>
      <c r="E143" s="156"/>
      <c r="F143" s="1112"/>
      <c r="G143" s="156"/>
      <c r="H143" s="1103"/>
      <c r="I143" s="1108" t="s">
        <v>722</v>
      </c>
      <c r="J143" s="1102">
        <v>33</v>
      </c>
      <c r="K143" s="1102">
        <v>4640</v>
      </c>
      <c r="L143" s="1102">
        <v>33</v>
      </c>
      <c r="M143" s="1102" t="s">
        <v>723</v>
      </c>
      <c r="N143" s="2"/>
    </row>
    <row r="144" spans="2:14" ht="21.75" thickBot="1" x14ac:dyDescent="0.3">
      <c r="B144" s="160"/>
      <c r="C144" s="161"/>
      <c r="D144" s="162"/>
      <c r="E144" s="157"/>
      <c r="F144" s="1113"/>
      <c r="G144" s="162"/>
      <c r="H144" s="1104"/>
      <c r="I144" s="1110"/>
      <c r="J144" s="1104"/>
      <c r="K144" s="1104"/>
      <c r="L144" s="1104"/>
      <c r="M144" s="1104"/>
      <c r="N144" s="2"/>
    </row>
    <row r="145" spans="2:14" ht="42.75" thickBot="1" x14ac:dyDescent="0.3">
      <c r="B145" s="1102" t="s">
        <v>61</v>
      </c>
      <c r="C145" s="1108" t="s">
        <v>48</v>
      </c>
      <c r="D145" s="153" t="s">
        <v>564</v>
      </c>
      <c r="E145" s="153" t="s">
        <v>725</v>
      </c>
      <c r="F145" s="1111" t="s">
        <v>1145</v>
      </c>
      <c r="G145" s="153" t="s">
        <v>725</v>
      </c>
      <c r="H145" s="1108">
        <v>264039</v>
      </c>
      <c r="I145" s="154" t="s">
        <v>610</v>
      </c>
      <c r="J145" s="154">
        <v>425</v>
      </c>
      <c r="K145" s="154">
        <v>4902</v>
      </c>
      <c r="L145" s="154">
        <v>11</v>
      </c>
      <c r="M145" s="154" t="s">
        <v>680</v>
      </c>
      <c r="N145" s="2"/>
    </row>
    <row r="146" spans="2:14" ht="42.75" thickBot="1" x14ac:dyDescent="0.3">
      <c r="B146" s="1103"/>
      <c r="C146" s="1109"/>
      <c r="D146" s="153" t="s">
        <v>724</v>
      </c>
      <c r="E146" s="153" t="s">
        <v>595</v>
      </c>
      <c r="F146" s="1112"/>
      <c r="G146" s="153" t="s">
        <v>595</v>
      </c>
      <c r="H146" s="1109"/>
      <c r="I146" s="154" t="s">
        <v>726</v>
      </c>
      <c r="J146" s="154">
        <v>241</v>
      </c>
      <c r="K146" s="154">
        <v>4530</v>
      </c>
      <c r="L146" s="154">
        <v>31</v>
      </c>
      <c r="M146" s="154" t="s">
        <v>727</v>
      </c>
      <c r="N146" s="2"/>
    </row>
    <row r="147" spans="2:14" ht="42.75" thickBot="1" x14ac:dyDescent="0.3">
      <c r="B147" s="1103"/>
      <c r="C147" s="1109"/>
      <c r="D147" s="156"/>
      <c r="E147" s="156"/>
      <c r="F147" s="1112"/>
      <c r="G147" s="156"/>
      <c r="H147" s="1109"/>
      <c r="I147" s="154" t="s">
        <v>728</v>
      </c>
      <c r="J147" s="154">
        <v>245</v>
      </c>
      <c r="K147" s="154">
        <v>4580</v>
      </c>
      <c r="L147" s="154">
        <v>40</v>
      </c>
      <c r="M147" s="154" t="s">
        <v>729</v>
      </c>
      <c r="N147" s="2"/>
    </row>
    <row r="148" spans="2:14" ht="42.75" thickBot="1" x14ac:dyDescent="0.3">
      <c r="B148" s="1103"/>
      <c r="C148" s="1109"/>
      <c r="D148" s="156"/>
      <c r="E148" s="156"/>
      <c r="F148" s="1112"/>
      <c r="G148" s="156"/>
      <c r="H148" s="1109"/>
      <c r="I148" s="154" t="s">
        <v>730</v>
      </c>
      <c r="J148" s="154">
        <v>251</v>
      </c>
      <c r="K148" s="154">
        <v>4450</v>
      </c>
      <c r="L148" s="154">
        <v>95</v>
      </c>
      <c r="M148" s="154">
        <v>29</v>
      </c>
      <c r="N148" s="2"/>
    </row>
    <row r="149" spans="2:14" ht="21.75" thickBot="1" x14ac:dyDescent="0.3">
      <c r="B149" s="1103"/>
      <c r="C149" s="1109"/>
      <c r="D149" s="156"/>
      <c r="E149" s="156"/>
      <c r="F149" s="1112"/>
      <c r="G149" s="156"/>
      <c r="H149" s="1109"/>
      <c r="I149" s="154" t="s">
        <v>731</v>
      </c>
      <c r="J149" s="154">
        <v>263</v>
      </c>
      <c r="K149" s="154">
        <v>4500</v>
      </c>
      <c r="L149" s="154">
        <v>4</v>
      </c>
      <c r="M149" s="154" t="s">
        <v>732</v>
      </c>
      <c r="N149" s="2"/>
    </row>
    <row r="150" spans="2:14" ht="42.75" thickBot="1" x14ac:dyDescent="0.3">
      <c r="B150" s="1103"/>
      <c r="C150" s="1109"/>
      <c r="D150" s="156"/>
      <c r="E150" s="156"/>
      <c r="F150" s="1112"/>
      <c r="G150" s="156"/>
      <c r="H150" s="1109"/>
      <c r="I150" s="154" t="s">
        <v>728</v>
      </c>
      <c r="J150" s="154">
        <v>383</v>
      </c>
      <c r="K150" s="154">
        <v>4580</v>
      </c>
      <c r="L150" s="154">
        <v>41</v>
      </c>
      <c r="M150" s="154" t="s">
        <v>729</v>
      </c>
      <c r="N150" s="2"/>
    </row>
    <row r="151" spans="2:14" ht="42.75" thickBot="1" x14ac:dyDescent="0.3">
      <c r="B151" s="1103"/>
      <c r="C151" s="1109"/>
      <c r="D151" s="156"/>
      <c r="E151" s="156"/>
      <c r="F151" s="1112"/>
      <c r="G151" s="156"/>
      <c r="H151" s="1109"/>
      <c r="I151" s="154" t="s">
        <v>733</v>
      </c>
      <c r="J151" s="154">
        <v>384</v>
      </c>
      <c r="K151" s="154">
        <v>4640</v>
      </c>
      <c r="L151" s="154">
        <v>37</v>
      </c>
      <c r="M151" s="154" t="s">
        <v>734</v>
      </c>
      <c r="N151" s="2"/>
    </row>
    <row r="152" spans="2:14" ht="42" x14ac:dyDescent="0.25">
      <c r="B152" s="1103"/>
      <c r="C152" s="1109"/>
      <c r="D152" s="156"/>
      <c r="E152" s="156"/>
      <c r="F152" s="1112"/>
      <c r="G152" s="156"/>
      <c r="H152" s="1109"/>
      <c r="I152" s="153" t="s">
        <v>735</v>
      </c>
      <c r="J152" s="1108">
        <v>403</v>
      </c>
      <c r="K152" s="1108">
        <v>4500</v>
      </c>
      <c r="L152" s="1108">
        <v>31</v>
      </c>
      <c r="M152" s="1108" t="s">
        <v>737</v>
      </c>
      <c r="N152" s="1114"/>
    </row>
    <row r="153" spans="2:14" ht="21.75" thickBot="1" x14ac:dyDescent="0.3">
      <c r="B153" s="1103"/>
      <c r="C153" s="1109"/>
      <c r="D153" s="156"/>
      <c r="E153" s="156"/>
      <c r="F153" s="1112"/>
      <c r="G153" s="156"/>
      <c r="H153" s="1109"/>
      <c r="I153" s="154" t="s">
        <v>736</v>
      </c>
      <c r="J153" s="1110"/>
      <c r="K153" s="1110"/>
      <c r="L153" s="1110"/>
      <c r="M153" s="1110"/>
      <c r="N153" s="1114"/>
    </row>
    <row r="154" spans="2:14" ht="21.75" thickBot="1" x14ac:dyDescent="0.3">
      <c r="B154" s="1103"/>
      <c r="C154" s="1109"/>
      <c r="D154" s="156"/>
      <c r="E154" s="156"/>
      <c r="F154" s="1112"/>
      <c r="G154" s="156"/>
      <c r="H154" s="1109"/>
      <c r="I154" s="154" t="s">
        <v>731</v>
      </c>
      <c r="J154" s="154">
        <v>406</v>
      </c>
      <c r="K154" s="154">
        <v>4500</v>
      </c>
      <c r="L154" s="154">
        <v>42</v>
      </c>
      <c r="M154" s="154" t="s">
        <v>738</v>
      </c>
      <c r="N154" s="2"/>
    </row>
    <row r="155" spans="2:14" ht="21.75" thickBot="1" x14ac:dyDescent="0.3">
      <c r="B155" s="1103"/>
      <c r="C155" s="1109"/>
      <c r="D155" s="156"/>
      <c r="E155" s="156"/>
      <c r="F155" s="1112"/>
      <c r="G155" s="156"/>
      <c r="H155" s="1109"/>
      <c r="I155" s="154" t="s">
        <v>739</v>
      </c>
      <c r="J155" s="154">
        <v>254</v>
      </c>
      <c r="K155" s="154">
        <v>4421</v>
      </c>
      <c r="L155" s="154">
        <v>46</v>
      </c>
      <c r="M155" s="154" t="s">
        <v>740</v>
      </c>
      <c r="N155" s="2"/>
    </row>
    <row r="156" spans="2:14" ht="21.75" thickBot="1" x14ac:dyDescent="0.3">
      <c r="B156" s="1103"/>
      <c r="C156" s="1109"/>
      <c r="D156" s="156"/>
      <c r="E156" s="156"/>
      <c r="F156" s="1112"/>
      <c r="G156" s="156"/>
      <c r="H156" s="1109"/>
      <c r="I156" s="154" t="s">
        <v>741</v>
      </c>
      <c r="J156" s="154">
        <v>407</v>
      </c>
      <c r="K156" s="154">
        <v>4220</v>
      </c>
      <c r="L156" s="154">
        <v>24</v>
      </c>
      <c r="M156" s="154" t="s">
        <v>742</v>
      </c>
      <c r="N156" s="2"/>
    </row>
    <row r="157" spans="2:14" ht="21.75" thickBot="1" x14ac:dyDescent="0.3">
      <c r="B157" s="1103"/>
      <c r="C157" s="1109"/>
      <c r="D157" s="156"/>
      <c r="E157" s="156"/>
      <c r="F157" s="1112"/>
      <c r="G157" s="156"/>
      <c r="H157" s="1109"/>
      <c r="I157" s="154" t="s">
        <v>743</v>
      </c>
      <c r="J157" s="154">
        <v>412</v>
      </c>
      <c r="K157" s="154">
        <v>4570</v>
      </c>
      <c r="L157" s="154">
        <v>44</v>
      </c>
      <c r="M157" s="154" t="s">
        <v>744</v>
      </c>
      <c r="N157" s="2"/>
    </row>
    <row r="158" spans="2:14" ht="21.75" thickBot="1" x14ac:dyDescent="0.3">
      <c r="B158" s="1103"/>
      <c r="C158" s="1109"/>
      <c r="D158" s="156"/>
      <c r="E158" s="156"/>
      <c r="F158" s="1112"/>
      <c r="G158" s="156"/>
      <c r="H158" s="1109"/>
      <c r="I158" s="154" t="s">
        <v>745</v>
      </c>
      <c r="J158" s="154">
        <v>417</v>
      </c>
      <c r="K158" s="154">
        <v>4610</v>
      </c>
      <c r="L158" s="154">
        <v>43</v>
      </c>
      <c r="M158" s="154" t="s">
        <v>746</v>
      </c>
      <c r="N158" s="2"/>
    </row>
    <row r="159" spans="2:14" ht="42.75" thickBot="1" x14ac:dyDescent="0.3">
      <c r="B159" s="1103"/>
      <c r="C159" s="1109"/>
      <c r="D159" s="156"/>
      <c r="E159" s="156"/>
      <c r="F159" s="1112"/>
      <c r="G159" s="156"/>
      <c r="H159" s="1109"/>
      <c r="I159" s="154" t="s">
        <v>747</v>
      </c>
      <c r="J159" s="154">
        <v>418</v>
      </c>
      <c r="K159" s="154">
        <v>4630</v>
      </c>
      <c r="L159" s="154">
        <v>20</v>
      </c>
      <c r="M159" s="154" t="s">
        <v>748</v>
      </c>
      <c r="N159" s="2"/>
    </row>
    <row r="160" spans="2:14" ht="21.75" thickBot="1" x14ac:dyDescent="0.3">
      <c r="B160" s="1103"/>
      <c r="C160" s="1109"/>
      <c r="D160" s="156"/>
      <c r="E160" s="156"/>
      <c r="F160" s="1112"/>
      <c r="G160" s="156"/>
      <c r="H160" s="1109"/>
      <c r="I160" s="154" t="s">
        <v>749</v>
      </c>
      <c r="J160" s="154">
        <v>433</v>
      </c>
      <c r="K160" s="154">
        <v>4560</v>
      </c>
      <c r="L160" s="154">
        <v>30</v>
      </c>
      <c r="M160" s="154" t="s">
        <v>750</v>
      </c>
      <c r="N160" s="2"/>
    </row>
    <row r="161" spans="2:14" ht="21.75" thickBot="1" x14ac:dyDescent="0.3">
      <c r="B161" s="1103"/>
      <c r="C161" s="1109"/>
      <c r="D161" s="156"/>
      <c r="E161" s="156"/>
      <c r="F161" s="1112"/>
      <c r="G161" s="156"/>
      <c r="H161" s="1109"/>
      <c r="I161" s="154" t="s">
        <v>751</v>
      </c>
      <c r="J161" s="154">
        <v>434</v>
      </c>
      <c r="K161" s="154">
        <v>4520</v>
      </c>
      <c r="L161" s="154">
        <v>5</v>
      </c>
      <c r="M161" s="154">
        <v>4</v>
      </c>
      <c r="N161" s="2"/>
    </row>
    <row r="162" spans="2:14" ht="21.75" thickBot="1" x14ac:dyDescent="0.3">
      <c r="B162" s="1103"/>
      <c r="C162" s="1109"/>
      <c r="D162" s="156"/>
      <c r="E162" s="156"/>
      <c r="F162" s="1112"/>
      <c r="G162" s="156"/>
      <c r="H162" s="1109"/>
      <c r="I162" s="154" t="s">
        <v>752</v>
      </c>
      <c r="J162" s="154">
        <v>435</v>
      </c>
      <c r="K162" s="154">
        <v>4100</v>
      </c>
      <c r="L162" s="154">
        <v>62</v>
      </c>
      <c r="M162" s="154" t="s">
        <v>753</v>
      </c>
      <c r="N162" s="2"/>
    </row>
    <row r="163" spans="2:14" ht="21.75" thickBot="1" x14ac:dyDescent="0.3">
      <c r="B163" s="1103"/>
      <c r="C163" s="1109"/>
      <c r="D163" s="156"/>
      <c r="E163" s="156"/>
      <c r="F163" s="1112"/>
      <c r="G163" s="156"/>
      <c r="H163" s="1109"/>
      <c r="I163" s="154" t="s">
        <v>754</v>
      </c>
      <c r="J163" s="154">
        <v>443</v>
      </c>
      <c r="K163" s="154">
        <v>4600</v>
      </c>
      <c r="L163" s="154">
        <v>35</v>
      </c>
      <c r="M163" s="154" t="s">
        <v>755</v>
      </c>
      <c r="N163" s="2"/>
    </row>
    <row r="164" spans="2:14" ht="42.75" thickBot="1" x14ac:dyDescent="0.3">
      <c r="B164" s="1103"/>
      <c r="C164" s="1109"/>
      <c r="D164" s="156"/>
      <c r="E164" s="156"/>
      <c r="F164" s="1112"/>
      <c r="G164" s="156"/>
      <c r="H164" s="1109"/>
      <c r="I164" s="154" t="s">
        <v>756</v>
      </c>
      <c r="J164" s="154">
        <v>405</v>
      </c>
      <c r="K164" s="154">
        <v>4260</v>
      </c>
      <c r="L164" s="154">
        <v>22</v>
      </c>
      <c r="M164" s="154" t="s">
        <v>522</v>
      </c>
      <c r="N164" s="2"/>
    </row>
    <row r="165" spans="2:14" ht="42.75" thickBot="1" x14ac:dyDescent="0.3">
      <c r="B165" s="1103"/>
      <c r="C165" s="1109"/>
      <c r="D165" s="156"/>
      <c r="E165" s="156"/>
      <c r="F165" s="1112"/>
      <c r="G165" s="156"/>
      <c r="H165" s="1109"/>
      <c r="I165" s="154" t="s">
        <v>757</v>
      </c>
      <c r="J165" s="154">
        <v>460</v>
      </c>
      <c r="K165" s="154">
        <v>4261</v>
      </c>
      <c r="L165" s="154">
        <v>6</v>
      </c>
      <c r="M165" s="154" t="s">
        <v>522</v>
      </c>
      <c r="N165" s="2"/>
    </row>
    <row r="166" spans="2:14" ht="42.75" thickBot="1" x14ac:dyDescent="0.3">
      <c r="B166" s="1103"/>
      <c r="C166" s="1109"/>
      <c r="D166" s="156"/>
      <c r="E166" s="156"/>
      <c r="F166" s="1112"/>
      <c r="G166" s="157"/>
      <c r="H166" s="1110"/>
      <c r="I166" s="154" t="s">
        <v>758</v>
      </c>
      <c r="J166" s="154">
        <v>431</v>
      </c>
      <c r="K166" s="154">
        <v>4000</v>
      </c>
      <c r="L166" s="154">
        <v>49</v>
      </c>
      <c r="M166" s="154" t="s">
        <v>759</v>
      </c>
      <c r="N166" s="2"/>
    </row>
    <row r="167" spans="2:14" ht="21" x14ac:dyDescent="0.25">
      <c r="B167" s="1103"/>
      <c r="C167" s="1109"/>
      <c r="D167" s="156"/>
      <c r="E167" s="156"/>
      <c r="F167" s="1112"/>
      <c r="G167" s="159" t="s">
        <v>760</v>
      </c>
      <c r="H167" s="1115">
        <v>264069</v>
      </c>
      <c r="I167" s="1108" t="s">
        <v>636</v>
      </c>
      <c r="J167" s="1108">
        <v>506</v>
      </c>
      <c r="K167" s="1108">
        <v>4260</v>
      </c>
      <c r="L167" s="1108">
        <v>4</v>
      </c>
      <c r="M167" s="1108">
        <v>1</v>
      </c>
      <c r="N167" s="1114"/>
    </row>
    <row r="168" spans="2:14" ht="21.75" thickBot="1" x14ac:dyDescent="0.3">
      <c r="B168" s="1103"/>
      <c r="C168" s="1109"/>
      <c r="D168" s="156"/>
      <c r="E168" s="156"/>
      <c r="F168" s="1112"/>
      <c r="G168" s="158" t="s">
        <v>761</v>
      </c>
      <c r="H168" s="1116"/>
      <c r="I168" s="1110"/>
      <c r="J168" s="1110"/>
      <c r="K168" s="1110"/>
      <c r="L168" s="1110"/>
      <c r="M168" s="1110"/>
      <c r="N168" s="1114"/>
    </row>
    <row r="169" spans="2:14" ht="42.75" thickBot="1" x14ac:dyDescent="0.3">
      <c r="B169" s="1103"/>
      <c r="C169" s="1109"/>
      <c r="D169" s="156"/>
      <c r="E169" s="156"/>
      <c r="F169" s="1112"/>
      <c r="G169" s="1115" t="s">
        <v>762</v>
      </c>
      <c r="H169" s="1116"/>
      <c r="I169" s="154" t="s">
        <v>763</v>
      </c>
      <c r="J169" s="154">
        <v>600</v>
      </c>
      <c r="K169" s="154">
        <v>4261</v>
      </c>
      <c r="L169" s="154">
        <v>4</v>
      </c>
      <c r="M169" s="154">
        <v>1</v>
      </c>
      <c r="N169" s="2"/>
    </row>
    <row r="170" spans="2:14" ht="21.75" thickBot="1" x14ac:dyDescent="0.3">
      <c r="B170" s="1103"/>
      <c r="C170" s="1109"/>
      <c r="D170" s="156"/>
      <c r="E170" s="156"/>
      <c r="F170" s="1112"/>
      <c r="G170" s="1116"/>
      <c r="H170" s="1116"/>
      <c r="I170" s="154" t="s">
        <v>764</v>
      </c>
      <c r="J170" s="154">
        <v>585</v>
      </c>
      <c r="K170" s="154">
        <v>4901</v>
      </c>
      <c r="L170" s="154">
        <v>0</v>
      </c>
      <c r="M170" s="154" t="s">
        <v>765</v>
      </c>
      <c r="N170" s="2"/>
    </row>
    <row r="171" spans="2:14" ht="21.75" thickBot="1" x14ac:dyDescent="0.3">
      <c r="B171" s="1103"/>
      <c r="C171" s="1109"/>
      <c r="D171" s="156"/>
      <c r="E171" s="156"/>
      <c r="F171" s="1112"/>
      <c r="G171" s="1116"/>
      <c r="H171" s="1116"/>
      <c r="I171" s="154" t="s">
        <v>766</v>
      </c>
      <c r="J171" s="154">
        <v>583</v>
      </c>
      <c r="K171" s="154">
        <v>4501</v>
      </c>
      <c r="L171" s="154">
        <v>43</v>
      </c>
      <c r="M171" s="154" t="s">
        <v>765</v>
      </c>
      <c r="N171" s="2"/>
    </row>
    <row r="172" spans="2:14" ht="42.75" thickBot="1" x14ac:dyDescent="0.3">
      <c r="B172" s="1103"/>
      <c r="C172" s="1109"/>
      <c r="D172" s="156"/>
      <c r="E172" s="156"/>
      <c r="F172" s="1112"/>
      <c r="G172" s="1117"/>
      <c r="H172" s="1116"/>
      <c r="I172" s="154" t="s">
        <v>767</v>
      </c>
      <c r="J172" s="154">
        <v>588</v>
      </c>
      <c r="K172" s="154">
        <v>4051</v>
      </c>
      <c r="L172" s="154">
        <v>40</v>
      </c>
      <c r="M172" s="154">
        <v>47.28</v>
      </c>
      <c r="N172" s="2"/>
    </row>
    <row r="173" spans="2:14" ht="21.75" thickBot="1" x14ac:dyDescent="0.3">
      <c r="B173" s="1103"/>
      <c r="C173" s="1109"/>
      <c r="D173" s="156"/>
      <c r="E173" s="156"/>
      <c r="F173" s="1112"/>
      <c r="G173" s="1115" t="s">
        <v>768</v>
      </c>
      <c r="H173" s="1116"/>
      <c r="I173" s="154" t="s">
        <v>769</v>
      </c>
      <c r="J173" s="154">
        <v>591</v>
      </c>
      <c r="K173" s="154">
        <v>4341</v>
      </c>
      <c r="L173" s="154">
        <v>25</v>
      </c>
      <c r="M173" s="154">
        <v>28.08</v>
      </c>
      <c r="N173" s="2"/>
    </row>
    <row r="174" spans="2:14" ht="21.75" thickBot="1" x14ac:dyDescent="0.3">
      <c r="B174" s="1103"/>
      <c r="C174" s="1109"/>
      <c r="D174" s="156"/>
      <c r="E174" s="156"/>
      <c r="F174" s="1112"/>
      <c r="G174" s="1116"/>
      <c r="H174" s="1116"/>
      <c r="I174" s="154" t="s">
        <v>770</v>
      </c>
      <c r="J174" s="154">
        <v>607</v>
      </c>
      <c r="K174" s="154">
        <v>4901</v>
      </c>
      <c r="L174" s="154">
        <v>0</v>
      </c>
      <c r="M174" s="154" t="s">
        <v>771</v>
      </c>
      <c r="N174" s="2"/>
    </row>
    <row r="175" spans="2:14" ht="42.75" thickBot="1" x14ac:dyDescent="0.3">
      <c r="B175" s="1103"/>
      <c r="C175" s="1109"/>
      <c r="D175" s="156"/>
      <c r="E175" s="156"/>
      <c r="F175" s="1112"/>
      <c r="G175" s="1117"/>
      <c r="H175" s="1116"/>
      <c r="I175" s="154" t="s">
        <v>772</v>
      </c>
      <c r="J175" s="154">
        <v>587</v>
      </c>
      <c r="K175" s="154">
        <v>4101</v>
      </c>
      <c r="L175" s="154">
        <v>17</v>
      </c>
      <c r="M175" s="154">
        <v>28.54</v>
      </c>
      <c r="N175" s="2"/>
    </row>
    <row r="176" spans="2:14" ht="42.75" thickBot="1" x14ac:dyDescent="0.3">
      <c r="B176" s="1103"/>
      <c r="C176" s="1109"/>
      <c r="D176" s="156"/>
      <c r="E176" s="156"/>
      <c r="F176" s="1112"/>
      <c r="G176" s="1115" t="s">
        <v>773</v>
      </c>
      <c r="H176" s="1116"/>
      <c r="I176" s="154" t="s">
        <v>730</v>
      </c>
      <c r="J176" s="154">
        <v>516</v>
      </c>
      <c r="K176" s="154">
        <v>4450</v>
      </c>
      <c r="L176" s="154">
        <v>73</v>
      </c>
      <c r="M176" s="154" t="s">
        <v>774</v>
      </c>
      <c r="N176" s="2"/>
    </row>
    <row r="177" spans="2:14" ht="42.75" thickBot="1" x14ac:dyDescent="0.3">
      <c r="B177" s="1103"/>
      <c r="C177" s="1109"/>
      <c r="D177" s="156"/>
      <c r="E177" s="156"/>
      <c r="F177" s="1112"/>
      <c r="G177" s="1116"/>
      <c r="H177" s="1116"/>
      <c r="I177" s="154" t="s">
        <v>775</v>
      </c>
      <c r="J177" s="154">
        <v>520</v>
      </c>
      <c r="K177" s="154">
        <v>4900</v>
      </c>
      <c r="L177" s="154">
        <v>0</v>
      </c>
      <c r="M177" s="154">
        <v>29</v>
      </c>
      <c r="N177" s="2"/>
    </row>
    <row r="178" spans="2:14" ht="21.75" thickBot="1" x14ac:dyDescent="0.3">
      <c r="B178" s="1103"/>
      <c r="C178" s="1109"/>
      <c r="D178" s="156"/>
      <c r="E178" s="156"/>
      <c r="F178" s="1112"/>
      <c r="G178" s="1117"/>
      <c r="H178" s="1116"/>
      <c r="I178" s="154" t="s">
        <v>739</v>
      </c>
      <c r="J178" s="154">
        <v>517</v>
      </c>
      <c r="K178" s="154">
        <v>4421</v>
      </c>
      <c r="L178" s="154">
        <v>54</v>
      </c>
      <c r="M178" s="154">
        <v>20</v>
      </c>
      <c r="N178" s="2"/>
    </row>
    <row r="179" spans="2:14" ht="63.75" thickBot="1" x14ac:dyDescent="0.3">
      <c r="B179" s="1103"/>
      <c r="C179" s="1109"/>
      <c r="D179" s="156"/>
      <c r="E179" s="156"/>
      <c r="F179" s="1112"/>
      <c r="G179" s="1115" t="s">
        <v>776</v>
      </c>
      <c r="H179" s="1116"/>
      <c r="I179" s="154" t="s">
        <v>777</v>
      </c>
      <c r="J179" s="154">
        <v>582</v>
      </c>
      <c r="K179" s="154">
        <v>4500</v>
      </c>
      <c r="L179" s="154">
        <v>51</v>
      </c>
      <c r="M179" s="154" t="s">
        <v>778</v>
      </c>
      <c r="N179" s="2"/>
    </row>
    <row r="180" spans="2:14" ht="42.75" thickBot="1" x14ac:dyDescent="0.3">
      <c r="B180" s="1103"/>
      <c r="C180" s="1109"/>
      <c r="D180" s="156"/>
      <c r="E180" s="156"/>
      <c r="F180" s="1112"/>
      <c r="G180" s="1116"/>
      <c r="H180" s="1116"/>
      <c r="I180" s="154" t="s">
        <v>779</v>
      </c>
      <c r="J180" s="154">
        <v>594</v>
      </c>
      <c r="K180" s="154">
        <v>4000</v>
      </c>
      <c r="L180" s="154">
        <v>21</v>
      </c>
      <c r="M180" s="154">
        <v>7</v>
      </c>
      <c r="N180" s="2"/>
    </row>
    <row r="181" spans="2:14" ht="21.75" thickBot="1" x14ac:dyDescent="0.3">
      <c r="B181" s="1104"/>
      <c r="C181" s="1110"/>
      <c r="D181" s="157"/>
      <c r="E181" s="157"/>
      <c r="F181" s="1113"/>
      <c r="G181" s="1117"/>
      <c r="H181" s="1117"/>
      <c r="I181" s="154" t="s">
        <v>780</v>
      </c>
      <c r="J181" s="154">
        <v>608</v>
      </c>
      <c r="K181" s="154">
        <v>4900</v>
      </c>
      <c r="L181" s="154">
        <v>0</v>
      </c>
      <c r="M181" s="154" t="s">
        <v>781</v>
      </c>
      <c r="N181" s="2"/>
    </row>
    <row r="182" spans="2:14" ht="21.75" thickBot="1" x14ac:dyDescent="0.3">
      <c r="B182" s="1102" t="s">
        <v>65</v>
      </c>
      <c r="C182" s="1108" t="s">
        <v>48</v>
      </c>
      <c r="D182" s="1108" t="s">
        <v>782</v>
      </c>
      <c r="E182" s="159" t="s">
        <v>572</v>
      </c>
      <c r="F182" s="1105" t="s">
        <v>1146</v>
      </c>
      <c r="G182" s="163"/>
      <c r="H182" s="1108">
        <v>264039</v>
      </c>
      <c r="I182" s="154" t="s">
        <v>610</v>
      </c>
      <c r="J182" s="154">
        <v>1</v>
      </c>
      <c r="K182" s="154">
        <v>4902</v>
      </c>
      <c r="L182" s="155">
        <v>6</v>
      </c>
      <c r="M182" s="154">
        <v>15</v>
      </c>
      <c r="N182" s="2"/>
    </row>
    <row r="183" spans="2:14" ht="42.75" thickBot="1" x14ac:dyDescent="0.3">
      <c r="B183" s="1103"/>
      <c r="C183" s="1109"/>
      <c r="D183" s="1109"/>
      <c r="E183" s="159" t="s">
        <v>783</v>
      </c>
      <c r="F183" s="1106"/>
      <c r="G183" s="153" t="s">
        <v>572</v>
      </c>
      <c r="H183" s="1109"/>
      <c r="I183" s="154" t="s">
        <v>636</v>
      </c>
      <c r="J183" s="154">
        <v>21</v>
      </c>
      <c r="K183" s="154">
        <v>4260</v>
      </c>
      <c r="L183" s="154">
        <v>8</v>
      </c>
      <c r="M183" s="154">
        <v>1</v>
      </c>
      <c r="N183" s="2"/>
    </row>
    <row r="184" spans="2:14" ht="42.75" thickBot="1" x14ac:dyDescent="0.3">
      <c r="B184" s="1103"/>
      <c r="C184" s="1109"/>
      <c r="D184" s="1109"/>
      <c r="E184" s="156"/>
      <c r="F184" s="1106"/>
      <c r="G184" s="153" t="s">
        <v>783</v>
      </c>
      <c r="H184" s="1109"/>
      <c r="I184" s="154" t="s">
        <v>784</v>
      </c>
      <c r="J184" s="154">
        <v>145</v>
      </c>
      <c r="K184" s="154">
        <v>4260</v>
      </c>
      <c r="L184" s="154">
        <v>4</v>
      </c>
      <c r="M184" s="154">
        <v>1</v>
      </c>
      <c r="N184" s="2"/>
    </row>
    <row r="185" spans="2:14" ht="21.75" thickBot="1" x14ac:dyDescent="0.3">
      <c r="B185" s="1103"/>
      <c r="C185" s="1109"/>
      <c r="D185" s="1109"/>
      <c r="E185" s="156"/>
      <c r="F185" s="1106"/>
      <c r="G185" s="156"/>
      <c r="H185" s="1109"/>
      <c r="I185" s="154" t="s">
        <v>681</v>
      </c>
      <c r="J185" s="155">
        <v>14</v>
      </c>
      <c r="K185" s="155">
        <v>4500</v>
      </c>
      <c r="L185" s="155">
        <v>21</v>
      </c>
      <c r="M185" s="155">
        <v>5</v>
      </c>
      <c r="N185" s="2"/>
    </row>
    <row r="186" spans="2:14" ht="42.75" thickBot="1" x14ac:dyDescent="0.3">
      <c r="B186" s="1103"/>
      <c r="C186" s="1109"/>
      <c r="D186" s="1109"/>
      <c r="E186" s="156"/>
      <c r="F186" s="1106"/>
      <c r="G186" s="156"/>
      <c r="H186" s="1109"/>
      <c r="I186" s="154" t="s">
        <v>785</v>
      </c>
      <c r="J186" s="155">
        <v>16</v>
      </c>
      <c r="K186" s="155">
        <v>4580</v>
      </c>
      <c r="L186" s="155">
        <v>44</v>
      </c>
      <c r="M186" s="155">
        <v>25</v>
      </c>
      <c r="N186" s="2"/>
    </row>
    <row r="187" spans="2:14" ht="21.75" thickBot="1" x14ac:dyDescent="0.3">
      <c r="B187" s="1103"/>
      <c r="C187" s="1109"/>
      <c r="D187" s="1109"/>
      <c r="E187" s="156"/>
      <c r="F187" s="1106"/>
      <c r="G187" s="156"/>
      <c r="H187" s="1109"/>
      <c r="I187" s="154" t="s">
        <v>786</v>
      </c>
      <c r="J187" s="155">
        <v>9</v>
      </c>
      <c r="K187" s="155">
        <v>4100</v>
      </c>
      <c r="L187" s="155">
        <v>89</v>
      </c>
      <c r="M187" s="155">
        <v>53</v>
      </c>
      <c r="N187" s="2"/>
    </row>
    <row r="188" spans="2:14" ht="21.75" thickBot="1" x14ac:dyDescent="0.3">
      <c r="B188" s="1103"/>
      <c r="C188" s="1109"/>
      <c r="D188" s="1109"/>
      <c r="E188" s="156"/>
      <c r="F188" s="1106"/>
      <c r="G188" s="156"/>
      <c r="H188" s="1109"/>
      <c r="I188" s="154" t="s">
        <v>787</v>
      </c>
      <c r="J188" s="155">
        <v>12</v>
      </c>
      <c r="K188" s="155">
        <v>4520</v>
      </c>
      <c r="L188" s="155">
        <v>4</v>
      </c>
      <c r="M188" s="155">
        <v>4</v>
      </c>
      <c r="N188" s="2"/>
    </row>
    <row r="189" spans="2:14" ht="21.75" thickBot="1" x14ac:dyDescent="0.3">
      <c r="B189" s="1103"/>
      <c r="C189" s="1109"/>
      <c r="D189" s="1109"/>
      <c r="E189" s="156"/>
      <c r="F189" s="1106"/>
      <c r="G189" s="156"/>
      <c r="H189" s="1109"/>
      <c r="I189" s="154" t="s">
        <v>640</v>
      </c>
      <c r="J189" s="155">
        <v>161</v>
      </c>
      <c r="K189" s="155">
        <v>4530</v>
      </c>
      <c r="L189" s="155">
        <v>28</v>
      </c>
      <c r="M189" s="155" t="s">
        <v>788</v>
      </c>
      <c r="N189" s="2"/>
    </row>
    <row r="190" spans="2:14" ht="21.75" thickBot="1" x14ac:dyDescent="0.3">
      <c r="B190" s="1103"/>
      <c r="C190" s="1109"/>
      <c r="D190" s="1109"/>
      <c r="E190" s="156"/>
      <c r="F190" s="1106"/>
      <c r="G190" s="156"/>
      <c r="H190" s="1109"/>
      <c r="I190" s="154" t="s">
        <v>632</v>
      </c>
      <c r="J190" s="155">
        <v>15</v>
      </c>
      <c r="K190" s="155">
        <v>4540</v>
      </c>
      <c r="L190" s="155">
        <v>10</v>
      </c>
      <c r="M190" s="155">
        <v>40</v>
      </c>
      <c r="N190" s="2"/>
    </row>
    <row r="191" spans="2:14" ht="42.75" thickBot="1" x14ac:dyDescent="0.3">
      <c r="B191" s="1103"/>
      <c r="C191" s="1109"/>
      <c r="D191" s="1109"/>
      <c r="E191" s="156"/>
      <c r="F191" s="1106"/>
      <c r="G191" s="156"/>
      <c r="H191" s="1109"/>
      <c r="I191" s="154" t="s">
        <v>789</v>
      </c>
      <c r="J191" s="155">
        <v>19</v>
      </c>
      <c r="K191" s="155">
        <v>4630</v>
      </c>
      <c r="L191" s="155">
        <v>9</v>
      </c>
      <c r="M191" s="155">
        <v>6</v>
      </c>
      <c r="N191" s="2"/>
    </row>
    <row r="192" spans="2:14" ht="21.75" thickBot="1" x14ac:dyDescent="0.3">
      <c r="B192" s="1103"/>
      <c r="C192" s="1109"/>
      <c r="D192" s="1109"/>
      <c r="E192" s="156"/>
      <c r="F192" s="1106"/>
      <c r="G192" s="156"/>
      <c r="H192" s="1109"/>
      <c r="I192" s="154" t="s">
        <v>615</v>
      </c>
      <c r="J192" s="155">
        <v>3</v>
      </c>
      <c r="K192" s="155">
        <v>4000</v>
      </c>
      <c r="L192" s="155">
        <v>20</v>
      </c>
      <c r="M192" s="155" t="s">
        <v>790</v>
      </c>
      <c r="N192" s="2"/>
    </row>
    <row r="193" spans="2:14" ht="21.75" thickBot="1" x14ac:dyDescent="0.3">
      <c r="B193" s="1103"/>
      <c r="C193" s="1109"/>
      <c r="D193" s="1109"/>
      <c r="E193" s="156"/>
      <c r="F193" s="1106"/>
      <c r="G193" s="156"/>
      <c r="H193" s="1109"/>
      <c r="I193" s="154" t="s">
        <v>791</v>
      </c>
      <c r="J193" s="155">
        <v>20</v>
      </c>
      <c r="K193" s="155">
        <v>4560</v>
      </c>
      <c r="L193" s="155">
        <v>20</v>
      </c>
      <c r="M193" s="155">
        <v>12</v>
      </c>
      <c r="N193" s="2"/>
    </row>
    <row r="194" spans="2:14" ht="21.75" thickBot="1" x14ac:dyDescent="0.3">
      <c r="B194" s="1103"/>
      <c r="C194" s="1109"/>
      <c r="D194" s="1109"/>
      <c r="E194" s="156"/>
      <c r="F194" s="1106"/>
      <c r="G194" s="156"/>
      <c r="H194" s="1109"/>
      <c r="I194" s="154" t="s">
        <v>672</v>
      </c>
      <c r="J194" s="155">
        <v>17</v>
      </c>
      <c r="K194" s="155">
        <v>4570</v>
      </c>
      <c r="L194" s="155">
        <v>24</v>
      </c>
      <c r="M194" s="155">
        <v>21</v>
      </c>
      <c r="N194" s="2"/>
    </row>
    <row r="195" spans="2:14" ht="21.75" thickBot="1" x14ac:dyDescent="0.3">
      <c r="B195" s="1103"/>
      <c r="C195" s="1109"/>
      <c r="D195" s="1109"/>
      <c r="E195" s="156"/>
      <c r="F195" s="1106"/>
      <c r="G195" s="156"/>
      <c r="H195" s="1109"/>
      <c r="I195" s="154" t="s">
        <v>792</v>
      </c>
      <c r="J195" s="155">
        <v>159</v>
      </c>
      <c r="K195" s="155">
        <v>4222</v>
      </c>
      <c r="L195" s="155">
        <v>16</v>
      </c>
      <c r="M195" s="155">
        <v>22</v>
      </c>
      <c r="N195" s="2"/>
    </row>
    <row r="196" spans="2:14" ht="21.75" thickBot="1" x14ac:dyDescent="0.3">
      <c r="B196" s="1103"/>
      <c r="C196" s="1109"/>
      <c r="D196" s="1109"/>
      <c r="E196" s="156"/>
      <c r="F196" s="1106"/>
      <c r="G196" s="156"/>
      <c r="H196" s="1109"/>
      <c r="I196" s="154" t="s">
        <v>614</v>
      </c>
      <c r="J196" s="155">
        <v>18</v>
      </c>
      <c r="K196" s="155">
        <v>4220</v>
      </c>
      <c r="L196" s="155">
        <v>19</v>
      </c>
      <c r="M196" s="155">
        <v>22</v>
      </c>
      <c r="N196" s="2"/>
    </row>
    <row r="197" spans="2:14" ht="21.75" thickBot="1" x14ac:dyDescent="0.3">
      <c r="B197" s="1103"/>
      <c r="C197" s="1109"/>
      <c r="D197" s="1109"/>
      <c r="E197" s="156"/>
      <c r="F197" s="1106"/>
      <c r="G197" s="156"/>
      <c r="H197" s="1109"/>
      <c r="I197" s="154" t="s">
        <v>652</v>
      </c>
      <c r="J197" s="155">
        <v>23</v>
      </c>
      <c r="K197" s="155">
        <v>4600</v>
      </c>
      <c r="L197" s="155">
        <v>25</v>
      </c>
      <c r="M197" s="155">
        <v>23.71</v>
      </c>
      <c r="N197" s="2"/>
    </row>
    <row r="198" spans="2:14" ht="21.75" thickBot="1" x14ac:dyDescent="0.3">
      <c r="B198" s="1103"/>
      <c r="C198" s="1109"/>
      <c r="D198" s="1109"/>
      <c r="E198" s="156"/>
      <c r="F198" s="1106"/>
      <c r="G198" s="156"/>
      <c r="H198" s="1109"/>
      <c r="I198" s="154" t="s">
        <v>673</v>
      </c>
      <c r="J198" s="155">
        <v>22</v>
      </c>
      <c r="K198" s="155">
        <v>4610</v>
      </c>
      <c r="L198" s="155">
        <v>20</v>
      </c>
      <c r="M198" s="155">
        <v>26</v>
      </c>
      <c r="N198" s="2"/>
    </row>
    <row r="199" spans="2:14" ht="21.75" thickBot="1" x14ac:dyDescent="0.3">
      <c r="B199" s="1103"/>
      <c r="C199" s="1109"/>
      <c r="D199" s="1109"/>
      <c r="E199" s="156"/>
      <c r="F199" s="1106"/>
      <c r="G199" s="156"/>
      <c r="H199" s="1109"/>
      <c r="I199" s="154" t="s">
        <v>686</v>
      </c>
      <c r="J199" s="155">
        <v>13</v>
      </c>
      <c r="K199" s="155">
        <v>4640</v>
      </c>
      <c r="L199" s="155">
        <v>25</v>
      </c>
      <c r="M199" s="155">
        <v>34</v>
      </c>
      <c r="N199" s="2"/>
    </row>
    <row r="200" spans="2:14" ht="42.75" thickBot="1" x14ac:dyDescent="0.3">
      <c r="B200" s="1103"/>
      <c r="C200" s="1109"/>
      <c r="D200" s="1109"/>
      <c r="E200" s="156"/>
      <c r="F200" s="1106"/>
      <c r="G200" s="156"/>
      <c r="H200" s="1109"/>
      <c r="I200" s="154" t="s">
        <v>793</v>
      </c>
      <c r="J200" s="155">
        <v>101</v>
      </c>
      <c r="K200" s="155">
        <v>4106</v>
      </c>
      <c r="L200" s="155">
        <v>9</v>
      </c>
      <c r="M200" s="155">
        <v>53</v>
      </c>
      <c r="N200" s="2"/>
    </row>
    <row r="201" spans="2:14" ht="42.75" thickBot="1" x14ac:dyDescent="0.3">
      <c r="B201" s="1104"/>
      <c r="C201" s="1110"/>
      <c r="D201" s="1110"/>
      <c r="E201" s="157"/>
      <c r="F201" s="1107"/>
      <c r="G201" s="157"/>
      <c r="H201" s="1110"/>
      <c r="I201" s="154" t="s">
        <v>794</v>
      </c>
      <c r="J201" s="155">
        <v>39</v>
      </c>
      <c r="K201" s="155">
        <v>4700</v>
      </c>
      <c r="L201" s="155">
        <v>28</v>
      </c>
      <c r="M201" s="155">
        <v>30</v>
      </c>
      <c r="N201" s="2"/>
    </row>
    <row r="202" spans="2:14" ht="42.75" thickBot="1" x14ac:dyDescent="0.3">
      <c r="B202" s="1102" t="s">
        <v>68</v>
      </c>
      <c r="C202" s="1102" t="s">
        <v>48</v>
      </c>
      <c r="D202" s="153" t="s">
        <v>59</v>
      </c>
      <c r="E202" s="1108" t="s">
        <v>795</v>
      </c>
      <c r="F202" s="1105" t="s">
        <v>1144</v>
      </c>
      <c r="G202" s="1108" t="s">
        <v>1210</v>
      </c>
      <c r="H202" s="1108">
        <v>264049</v>
      </c>
      <c r="I202" s="154" t="s">
        <v>610</v>
      </c>
      <c r="J202" s="154">
        <v>85</v>
      </c>
      <c r="K202" s="154">
        <v>4902</v>
      </c>
      <c r="L202" s="154">
        <v>12</v>
      </c>
      <c r="M202" s="154">
        <v>15</v>
      </c>
      <c r="N202" s="2"/>
    </row>
    <row r="203" spans="2:14" ht="126.75" thickBot="1" x14ac:dyDescent="0.3">
      <c r="B203" s="1103"/>
      <c r="C203" s="1103"/>
      <c r="D203" s="153" t="s">
        <v>724</v>
      </c>
      <c r="E203" s="1109"/>
      <c r="F203" s="1106"/>
      <c r="G203" s="1109"/>
      <c r="H203" s="1109"/>
      <c r="I203" s="154" t="s">
        <v>796</v>
      </c>
      <c r="J203" s="154">
        <v>71</v>
      </c>
      <c r="K203" s="154">
        <v>4100</v>
      </c>
      <c r="L203" s="154">
        <v>55</v>
      </c>
      <c r="M203" s="154" t="s">
        <v>797</v>
      </c>
      <c r="N203" s="2"/>
    </row>
    <row r="204" spans="2:14" ht="42.75" thickBot="1" x14ac:dyDescent="0.3">
      <c r="B204" s="1103"/>
      <c r="C204" s="1103"/>
      <c r="D204" s="156"/>
      <c r="E204" s="1109"/>
      <c r="F204" s="1106"/>
      <c r="G204" s="1109"/>
      <c r="H204" s="1109"/>
      <c r="I204" s="154" t="s">
        <v>798</v>
      </c>
      <c r="J204" s="154">
        <v>73</v>
      </c>
      <c r="K204" s="154">
        <v>4640</v>
      </c>
      <c r="L204" s="154">
        <v>29</v>
      </c>
      <c r="M204" s="154">
        <v>34</v>
      </c>
      <c r="N204" s="2"/>
    </row>
    <row r="205" spans="2:14" ht="63.75" thickBot="1" x14ac:dyDescent="0.3">
      <c r="B205" s="1103"/>
      <c r="C205" s="1103"/>
      <c r="D205" s="156"/>
      <c r="E205" s="1109"/>
      <c r="F205" s="1106"/>
      <c r="G205" s="1109"/>
      <c r="H205" s="1109"/>
      <c r="I205" s="154" t="s">
        <v>799</v>
      </c>
      <c r="J205" s="154">
        <v>75</v>
      </c>
      <c r="K205" s="154">
        <v>4610</v>
      </c>
      <c r="L205" s="154">
        <v>23</v>
      </c>
      <c r="M205" s="154">
        <v>26</v>
      </c>
      <c r="N205" s="2"/>
    </row>
    <row r="206" spans="2:14" ht="42.75" thickBot="1" x14ac:dyDescent="0.3">
      <c r="B206" s="1103"/>
      <c r="C206" s="1103"/>
      <c r="D206" s="156"/>
      <c r="E206" s="1109"/>
      <c r="F206" s="1106"/>
      <c r="G206" s="1109"/>
      <c r="H206" s="1109"/>
      <c r="I206" s="154" t="s">
        <v>636</v>
      </c>
      <c r="J206" s="154">
        <v>78</v>
      </c>
      <c r="K206" s="154">
        <v>4260</v>
      </c>
      <c r="L206" s="154">
        <v>8</v>
      </c>
      <c r="M206" s="154">
        <v>1</v>
      </c>
      <c r="N206" s="2"/>
    </row>
    <row r="207" spans="2:14" ht="63.75" thickBot="1" x14ac:dyDescent="0.3">
      <c r="B207" s="1103"/>
      <c r="C207" s="1103"/>
      <c r="D207" s="156"/>
      <c r="E207" s="1109"/>
      <c r="F207" s="1106"/>
      <c r="G207" s="1109"/>
      <c r="H207" s="1109"/>
      <c r="I207" s="154" t="s">
        <v>800</v>
      </c>
      <c r="J207" s="154">
        <v>79</v>
      </c>
      <c r="K207" s="154">
        <v>4401</v>
      </c>
      <c r="L207" s="154">
        <v>32</v>
      </c>
      <c r="M207" s="154" t="s">
        <v>801</v>
      </c>
      <c r="N207" s="2"/>
    </row>
    <row r="208" spans="2:14" ht="42.75" thickBot="1" x14ac:dyDescent="0.3">
      <c r="B208" s="1103"/>
      <c r="C208" s="1103"/>
      <c r="D208" s="156"/>
      <c r="E208" s="1109"/>
      <c r="F208" s="1106"/>
      <c r="G208" s="1109"/>
      <c r="H208" s="1109"/>
      <c r="I208" s="154" t="s">
        <v>802</v>
      </c>
      <c r="J208" s="154">
        <v>81</v>
      </c>
      <c r="K208" s="154">
        <v>4421</v>
      </c>
      <c r="L208" s="154">
        <v>53</v>
      </c>
      <c r="M208" s="154" t="s">
        <v>803</v>
      </c>
      <c r="N208" s="2"/>
    </row>
    <row r="209" spans="2:14" ht="21.75" thickBot="1" x14ac:dyDescent="0.3">
      <c r="B209" s="1103"/>
      <c r="C209" s="1103"/>
      <c r="D209" s="156"/>
      <c r="E209" s="1109"/>
      <c r="F209" s="1106"/>
      <c r="G209" s="1109"/>
      <c r="H209" s="1109"/>
      <c r="I209" s="154" t="s">
        <v>804</v>
      </c>
      <c r="J209" s="154">
        <v>82</v>
      </c>
      <c r="K209" s="154">
        <v>4450</v>
      </c>
      <c r="L209" s="154">
        <v>72</v>
      </c>
      <c r="M209" s="154" t="s">
        <v>805</v>
      </c>
      <c r="N209" s="2"/>
    </row>
    <row r="210" spans="2:14" ht="21.75" thickBot="1" x14ac:dyDescent="0.3">
      <c r="B210" s="1103"/>
      <c r="C210" s="1103"/>
      <c r="D210" s="156"/>
      <c r="E210" s="1109"/>
      <c r="F210" s="1106"/>
      <c r="G210" s="1109"/>
      <c r="H210" s="1109"/>
      <c r="I210" s="154" t="s">
        <v>640</v>
      </c>
      <c r="J210" s="154">
        <v>197</v>
      </c>
      <c r="K210" s="154">
        <v>4530</v>
      </c>
      <c r="L210" s="154">
        <v>38</v>
      </c>
      <c r="M210" s="154">
        <v>39</v>
      </c>
      <c r="N210" s="2"/>
    </row>
    <row r="211" spans="2:14" ht="105.75" thickBot="1" x14ac:dyDescent="0.3">
      <c r="B211" s="1103"/>
      <c r="C211" s="1103"/>
      <c r="D211" s="156"/>
      <c r="E211" s="1109"/>
      <c r="F211" s="1106"/>
      <c r="G211" s="1109"/>
      <c r="H211" s="1109"/>
      <c r="I211" s="154" t="s">
        <v>806</v>
      </c>
      <c r="J211" s="154">
        <v>68</v>
      </c>
      <c r="K211" s="154">
        <v>4500</v>
      </c>
      <c r="L211" s="154">
        <v>36</v>
      </c>
      <c r="M211" s="154">
        <v>5.25</v>
      </c>
      <c r="N211" s="2"/>
    </row>
    <row r="212" spans="2:14" ht="63.75" thickBot="1" x14ac:dyDescent="0.3">
      <c r="B212" s="1103"/>
      <c r="C212" s="1103"/>
      <c r="D212" s="156"/>
      <c r="E212" s="1109"/>
      <c r="F212" s="1106"/>
      <c r="G212" s="1109"/>
      <c r="H212" s="1109"/>
      <c r="I212" s="154" t="s">
        <v>807</v>
      </c>
      <c r="J212" s="154">
        <v>76</v>
      </c>
      <c r="K212" s="154">
        <v>4130</v>
      </c>
      <c r="L212" s="154">
        <v>31</v>
      </c>
      <c r="M212" s="154" t="s">
        <v>808</v>
      </c>
      <c r="N212" s="2"/>
    </row>
    <row r="213" spans="2:14" ht="84.75" thickBot="1" x14ac:dyDescent="0.3">
      <c r="B213" s="1103"/>
      <c r="C213" s="1103"/>
      <c r="D213" s="156"/>
      <c r="E213" s="1109"/>
      <c r="F213" s="1106"/>
      <c r="G213" s="1109"/>
      <c r="H213" s="1109"/>
      <c r="I213" s="154" t="s">
        <v>809</v>
      </c>
      <c r="J213" s="154">
        <v>101</v>
      </c>
      <c r="K213" s="154">
        <v>4101</v>
      </c>
      <c r="L213" s="154">
        <v>24</v>
      </c>
      <c r="M213" s="154">
        <v>12.54</v>
      </c>
      <c r="N213" s="2"/>
    </row>
    <row r="214" spans="2:14" ht="42.75" thickBot="1" x14ac:dyDescent="0.3">
      <c r="B214" s="1104"/>
      <c r="C214" s="1104"/>
      <c r="D214" s="157"/>
      <c r="E214" s="1110"/>
      <c r="F214" s="1107"/>
      <c r="G214" s="1110"/>
      <c r="H214" s="1110"/>
      <c r="I214" s="154" t="s">
        <v>641</v>
      </c>
      <c r="J214" s="154">
        <v>213</v>
      </c>
      <c r="K214" s="154">
        <v>4580</v>
      </c>
      <c r="L214" s="154">
        <v>27</v>
      </c>
      <c r="M214" s="154">
        <v>5.25</v>
      </c>
      <c r="N214" s="2"/>
    </row>
    <row r="215" spans="2:14" ht="21.75" thickBot="1" x14ac:dyDescent="0.3">
      <c r="B215" s="1102" t="s">
        <v>70</v>
      </c>
      <c r="C215" s="1108" t="s">
        <v>810</v>
      </c>
      <c r="D215" s="153" t="s">
        <v>811</v>
      </c>
      <c r="E215" s="1108" t="s">
        <v>813</v>
      </c>
      <c r="F215" s="1105" t="s">
        <v>1156</v>
      </c>
      <c r="G215" s="153" t="s">
        <v>586</v>
      </c>
      <c r="H215" s="1108">
        <v>224054</v>
      </c>
      <c r="I215" s="154" t="s">
        <v>610</v>
      </c>
      <c r="J215" s="154">
        <v>319</v>
      </c>
      <c r="K215" s="154">
        <v>4902</v>
      </c>
      <c r="L215" s="154">
        <v>7</v>
      </c>
      <c r="M215" s="154">
        <v>15</v>
      </c>
      <c r="N215" s="2"/>
    </row>
    <row r="216" spans="2:14" ht="21.75" thickBot="1" x14ac:dyDescent="0.3">
      <c r="B216" s="1103"/>
      <c r="C216" s="1109"/>
      <c r="D216" s="153" t="s">
        <v>812</v>
      </c>
      <c r="E216" s="1109"/>
      <c r="F216" s="1106"/>
      <c r="G216" s="153" t="s">
        <v>506</v>
      </c>
      <c r="H216" s="1109"/>
      <c r="I216" s="154" t="s">
        <v>681</v>
      </c>
      <c r="J216" s="154">
        <v>314</v>
      </c>
      <c r="K216" s="154">
        <v>4500</v>
      </c>
      <c r="L216" s="154">
        <v>17</v>
      </c>
      <c r="M216" s="154">
        <v>5</v>
      </c>
      <c r="N216" s="2"/>
    </row>
    <row r="217" spans="2:14" ht="21.75" thickBot="1" x14ac:dyDescent="0.3">
      <c r="B217" s="1103"/>
      <c r="C217" s="1109"/>
      <c r="D217" s="156"/>
      <c r="E217" s="1109"/>
      <c r="F217" s="1106"/>
      <c r="G217" s="156"/>
      <c r="H217" s="1109"/>
      <c r="I217" s="154" t="s">
        <v>615</v>
      </c>
      <c r="J217" s="154">
        <v>302</v>
      </c>
      <c r="K217" s="154">
        <v>4000</v>
      </c>
      <c r="L217" s="154">
        <v>26</v>
      </c>
      <c r="M217" s="154">
        <v>7</v>
      </c>
      <c r="N217" s="2"/>
    </row>
    <row r="218" spans="2:14" ht="21.75" thickBot="1" x14ac:dyDescent="0.3">
      <c r="B218" s="1103"/>
      <c r="C218" s="1109"/>
      <c r="D218" s="156"/>
      <c r="E218" s="1109"/>
      <c r="F218" s="1106"/>
      <c r="G218" s="156"/>
      <c r="H218" s="1109"/>
      <c r="I218" s="154" t="s">
        <v>619</v>
      </c>
      <c r="J218" s="154">
        <v>303</v>
      </c>
      <c r="K218" s="154">
        <v>4450</v>
      </c>
      <c r="L218" s="154">
        <v>24</v>
      </c>
      <c r="M218" s="154">
        <v>29</v>
      </c>
      <c r="N218" s="2"/>
    </row>
    <row r="219" spans="2:14" ht="21.75" thickBot="1" x14ac:dyDescent="0.3">
      <c r="B219" s="1103"/>
      <c r="C219" s="1109"/>
      <c r="D219" s="156"/>
      <c r="E219" s="1109"/>
      <c r="F219" s="1106"/>
      <c r="G219" s="156"/>
      <c r="H219" s="1109"/>
      <c r="I219" s="154" t="s">
        <v>618</v>
      </c>
      <c r="J219" s="154">
        <v>313</v>
      </c>
      <c r="K219" s="154">
        <v>4421</v>
      </c>
      <c r="L219" s="154">
        <v>4</v>
      </c>
      <c r="M219" s="154">
        <v>20</v>
      </c>
      <c r="N219" s="2"/>
    </row>
    <row r="220" spans="2:14" ht="21.75" thickBot="1" x14ac:dyDescent="0.3">
      <c r="B220" s="1104"/>
      <c r="C220" s="1110"/>
      <c r="D220" s="157"/>
      <c r="E220" s="1110"/>
      <c r="F220" s="1107"/>
      <c r="G220" s="157"/>
      <c r="H220" s="1110"/>
      <c r="I220" s="154" t="s">
        <v>617</v>
      </c>
      <c r="J220" s="154">
        <v>305</v>
      </c>
      <c r="K220" s="154">
        <v>4401</v>
      </c>
      <c r="L220" s="154">
        <v>7</v>
      </c>
      <c r="M220" s="154">
        <v>28</v>
      </c>
      <c r="N220" s="2"/>
    </row>
    <row r="221" spans="2:14" ht="42.75" thickBot="1" x14ac:dyDescent="0.3">
      <c r="B221" s="1102" t="s">
        <v>75</v>
      </c>
      <c r="C221" s="1102" t="s">
        <v>23</v>
      </c>
      <c r="D221" s="153" t="s">
        <v>814</v>
      </c>
      <c r="E221" s="153" t="s">
        <v>816</v>
      </c>
      <c r="F221" s="1105" t="s">
        <v>1149</v>
      </c>
      <c r="G221" s="153" t="s">
        <v>816</v>
      </c>
      <c r="H221" s="1108">
        <v>211011</v>
      </c>
      <c r="I221" s="154" t="s">
        <v>610</v>
      </c>
      <c r="J221" s="155">
        <v>79</v>
      </c>
      <c r="K221" s="154">
        <v>4902</v>
      </c>
      <c r="L221" s="155">
        <v>10</v>
      </c>
      <c r="M221" s="155">
        <v>15</v>
      </c>
      <c r="N221" s="2"/>
    </row>
    <row r="222" spans="2:14" ht="42.75" thickBot="1" x14ac:dyDescent="0.3">
      <c r="B222" s="1103"/>
      <c r="C222" s="1103"/>
      <c r="D222" s="153" t="s">
        <v>815</v>
      </c>
      <c r="E222" s="153" t="s">
        <v>497</v>
      </c>
      <c r="F222" s="1106"/>
      <c r="G222" s="153" t="s">
        <v>497</v>
      </c>
      <c r="H222" s="1109"/>
      <c r="I222" s="154" t="s">
        <v>636</v>
      </c>
      <c r="J222" s="155">
        <v>21</v>
      </c>
      <c r="K222" s="154">
        <v>4260</v>
      </c>
      <c r="L222" s="155">
        <v>8</v>
      </c>
      <c r="M222" s="155">
        <v>1</v>
      </c>
      <c r="N222" s="2"/>
    </row>
    <row r="223" spans="2:14" ht="42.75" thickBot="1" x14ac:dyDescent="0.3">
      <c r="B223" s="1103"/>
      <c r="C223" s="1103"/>
      <c r="D223" s="156"/>
      <c r="E223" s="156"/>
      <c r="F223" s="1106"/>
      <c r="G223" s="156"/>
      <c r="H223" s="1109"/>
      <c r="I223" s="154" t="s">
        <v>817</v>
      </c>
      <c r="J223" s="155">
        <v>22</v>
      </c>
      <c r="K223" s="154">
        <v>4000</v>
      </c>
      <c r="L223" s="155">
        <v>45</v>
      </c>
      <c r="M223" s="155">
        <v>7</v>
      </c>
      <c r="N223" s="2"/>
    </row>
    <row r="224" spans="2:14" ht="42.75" thickBot="1" x14ac:dyDescent="0.3">
      <c r="B224" s="1103"/>
      <c r="C224" s="1103"/>
      <c r="D224" s="156"/>
      <c r="E224" s="156"/>
      <c r="F224" s="1106"/>
      <c r="G224" s="156"/>
      <c r="H224" s="1109"/>
      <c r="I224" s="154" t="s">
        <v>818</v>
      </c>
      <c r="J224" s="155">
        <v>23</v>
      </c>
      <c r="K224" s="154">
        <v>4000</v>
      </c>
      <c r="L224" s="155">
        <v>53</v>
      </c>
      <c r="M224" s="155">
        <v>7</v>
      </c>
      <c r="N224" s="2"/>
    </row>
    <row r="225" spans="2:14" ht="21.75" thickBot="1" x14ac:dyDescent="0.3">
      <c r="B225" s="1103"/>
      <c r="C225" s="1103"/>
      <c r="D225" s="156"/>
      <c r="E225" s="156"/>
      <c r="F225" s="1106"/>
      <c r="G225" s="156"/>
      <c r="H225" s="1109"/>
      <c r="I225" s="154" t="s">
        <v>612</v>
      </c>
      <c r="J225" s="155">
        <v>24</v>
      </c>
      <c r="K225" s="154">
        <v>4500</v>
      </c>
      <c r="L225" s="155">
        <v>37</v>
      </c>
      <c r="M225" s="155">
        <v>5</v>
      </c>
      <c r="N225" s="2"/>
    </row>
    <row r="226" spans="2:14" ht="42.75" thickBot="1" x14ac:dyDescent="0.3">
      <c r="B226" s="1103"/>
      <c r="C226" s="1103"/>
      <c r="D226" s="156"/>
      <c r="E226" s="156"/>
      <c r="F226" s="1106"/>
      <c r="G226" s="156"/>
      <c r="H226" s="1109"/>
      <c r="I226" s="154" t="s">
        <v>613</v>
      </c>
      <c r="J226" s="155">
        <v>26</v>
      </c>
      <c r="K226" s="154">
        <v>4580</v>
      </c>
      <c r="L226" s="155">
        <v>48</v>
      </c>
      <c r="M226" s="155">
        <v>25</v>
      </c>
      <c r="N226" s="2"/>
    </row>
    <row r="227" spans="2:14" ht="21.75" thickBot="1" x14ac:dyDescent="0.3">
      <c r="B227" s="1103"/>
      <c r="C227" s="1103"/>
      <c r="D227" s="156"/>
      <c r="E227" s="156"/>
      <c r="F227" s="1106"/>
      <c r="G227" s="156"/>
      <c r="H227" s="1109"/>
      <c r="I227" s="154" t="s">
        <v>617</v>
      </c>
      <c r="J227" s="155">
        <v>28</v>
      </c>
      <c r="K227" s="154">
        <v>4401</v>
      </c>
      <c r="L227" s="155">
        <v>42</v>
      </c>
      <c r="M227" s="155">
        <v>28</v>
      </c>
      <c r="N227" s="2"/>
    </row>
    <row r="228" spans="2:14" ht="42.75" thickBot="1" x14ac:dyDescent="0.3">
      <c r="B228" s="1103"/>
      <c r="C228" s="1103"/>
      <c r="D228" s="156"/>
      <c r="E228" s="156"/>
      <c r="F228" s="1106"/>
      <c r="G228" s="156"/>
      <c r="H228" s="1109"/>
      <c r="I228" s="154" t="s">
        <v>819</v>
      </c>
      <c r="J228" s="155">
        <v>29</v>
      </c>
      <c r="K228" s="154">
        <v>4421</v>
      </c>
      <c r="L228" s="155">
        <v>30</v>
      </c>
      <c r="M228" s="155">
        <v>20</v>
      </c>
      <c r="N228" s="2"/>
    </row>
    <row r="229" spans="2:14" ht="21.75" thickBot="1" x14ac:dyDescent="0.3">
      <c r="B229" s="1104"/>
      <c r="C229" s="1104"/>
      <c r="D229" s="157"/>
      <c r="E229" s="157"/>
      <c r="F229" s="1107"/>
      <c r="G229" s="157"/>
      <c r="H229" s="1110"/>
      <c r="I229" s="154" t="s">
        <v>820</v>
      </c>
      <c r="J229" s="155">
        <v>30</v>
      </c>
      <c r="K229" s="154">
        <v>4450</v>
      </c>
      <c r="L229" s="155">
        <v>70</v>
      </c>
      <c r="M229" s="155">
        <v>29</v>
      </c>
      <c r="N229" s="2"/>
    </row>
    <row r="230" spans="2:14" ht="42.75" thickBot="1" x14ac:dyDescent="0.3">
      <c r="B230" s="1102" t="s">
        <v>821</v>
      </c>
      <c r="C230" s="1102" t="s">
        <v>23</v>
      </c>
      <c r="D230" s="1108" t="s">
        <v>822</v>
      </c>
      <c r="E230" s="153" t="s">
        <v>823</v>
      </c>
      <c r="F230" s="1105" t="s">
        <v>1157</v>
      </c>
      <c r="G230" s="153" t="s">
        <v>824</v>
      </c>
      <c r="H230" s="1108">
        <v>211011</v>
      </c>
      <c r="I230" s="154" t="s">
        <v>624</v>
      </c>
      <c r="J230" s="154">
        <v>12</v>
      </c>
      <c r="K230" s="154">
        <v>4900</v>
      </c>
      <c r="L230" s="154">
        <v>3</v>
      </c>
      <c r="M230" s="154" t="s">
        <v>825</v>
      </c>
      <c r="N230" s="2"/>
    </row>
    <row r="231" spans="2:14" ht="42.75" thickBot="1" x14ac:dyDescent="0.3">
      <c r="B231" s="1103"/>
      <c r="C231" s="1103"/>
      <c r="D231" s="1109"/>
      <c r="E231" s="153" t="s">
        <v>28</v>
      </c>
      <c r="F231" s="1106"/>
      <c r="G231" s="153" t="s">
        <v>28</v>
      </c>
      <c r="H231" s="1109"/>
      <c r="I231" s="154" t="s">
        <v>636</v>
      </c>
      <c r="J231" s="154">
        <v>7</v>
      </c>
      <c r="K231" s="154">
        <v>4260</v>
      </c>
      <c r="L231" s="154">
        <v>6</v>
      </c>
      <c r="M231" s="154">
        <v>1</v>
      </c>
      <c r="N231" s="2"/>
    </row>
    <row r="232" spans="2:14" ht="21.75" thickBot="1" x14ac:dyDescent="0.3">
      <c r="B232" s="1103"/>
      <c r="C232" s="1103"/>
      <c r="D232" s="1109"/>
      <c r="E232" s="156"/>
      <c r="F232" s="1106"/>
      <c r="G232" s="156"/>
      <c r="H232" s="1109"/>
      <c r="I232" s="154" t="s">
        <v>615</v>
      </c>
      <c r="J232" s="154">
        <v>1</v>
      </c>
      <c r="K232" s="154">
        <v>4000</v>
      </c>
      <c r="L232" s="154">
        <v>29</v>
      </c>
      <c r="M232" s="154">
        <v>7</v>
      </c>
      <c r="N232" s="2"/>
    </row>
    <row r="233" spans="2:14" ht="21.75" thickBot="1" x14ac:dyDescent="0.3">
      <c r="B233" s="1103"/>
      <c r="C233" s="1103"/>
      <c r="D233" s="1109"/>
      <c r="E233" s="156"/>
      <c r="F233" s="1106"/>
      <c r="G233" s="156"/>
      <c r="H233" s="1109"/>
      <c r="I233" s="154" t="s">
        <v>647</v>
      </c>
      <c r="J233" s="154">
        <v>4</v>
      </c>
      <c r="K233" s="154">
        <v>4100</v>
      </c>
      <c r="L233" s="154">
        <v>50</v>
      </c>
      <c r="M233" s="154">
        <v>53</v>
      </c>
      <c r="N233" s="2"/>
    </row>
    <row r="234" spans="2:14" ht="21.75" thickBot="1" x14ac:dyDescent="0.3">
      <c r="B234" s="1103"/>
      <c r="C234" s="1103"/>
      <c r="D234" s="1109"/>
      <c r="E234" s="156"/>
      <c r="F234" s="1106"/>
      <c r="G234" s="156"/>
      <c r="H234" s="1109"/>
      <c r="I234" s="154" t="s">
        <v>652</v>
      </c>
      <c r="J234" s="154">
        <v>10</v>
      </c>
      <c r="K234" s="154">
        <v>4600</v>
      </c>
      <c r="L234" s="154">
        <v>21</v>
      </c>
      <c r="M234" s="154">
        <v>23</v>
      </c>
      <c r="N234" s="2"/>
    </row>
    <row r="235" spans="2:14" ht="21.75" thickBot="1" x14ac:dyDescent="0.3">
      <c r="B235" s="1104"/>
      <c r="C235" s="1104"/>
      <c r="D235" s="1110"/>
      <c r="E235" s="157"/>
      <c r="F235" s="1107"/>
      <c r="G235" s="157"/>
      <c r="H235" s="1110"/>
      <c r="I235" s="154" t="s">
        <v>673</v>
      </c>
      <c r="J235" s="154">
        <v>11</v>
      </c>
      <c r="K235" s="154">
        <v>4610</v>
      </c>
      <c r="L235" s="154">
        <v>27</v>
      </c>
      <c r="M235" s="154">
        <v>26</v>
      </c>
      <c r="N235" s="2"/>
    </row>
    <row r="236" spans="2:14" ht="21.75" thickBot="1" x14ac:dyDescent="0.3">
      <c r="B236" s="1108" t="s">
        <v>83</v>
      </c>
      <c r="C236" s="1108" t="s">
        <v>30</v>
      </c>
      <c r="D236" s="1108" t="s">
        <v>826</v>
      </c>
      <c r="E236" s="153" t="s">
        <v>32</v>
      </c>
      <c r="F236" s="1105" t="s">
        <v>1153</v>
      </c>
      <c r="G236" s="153" t="s">
        <v>32</v>
      </c>
      <c r="H236" s="1108">
        <v>210011</v>
      </c>
      <c r="I236" s="154" t="s">
        <v>612</v>
      </c>
      <c r="J236" s="154">
        <v>2</v>
      </c>
      <c r="K236" s="154">
        <v>4500</v>
      </c>
      <c r="L236" s="155">
        <v>30</v>
      </c>
      <c r="M236" s="155">
        <v>5</v>
      </c>
      <c r="N236" s="2"/>
    </row>
    <row r="237" spans="2:14" ht="42.75" thickBot="1" x14ac:dyDescent="0.3">
      <c r="B237" s="1109"/>
      <c r="C237" s="1109"/>
      <c r="D237" s="1109"/>
      <c r="E237" s="153" t="s">
        <v>33</v>
      </c>
      <c r="F237" s="1106"/>
      <c r="G237" s="153" t="s">
        <v>33</v>
      </c>
      <c r="H237" s="1109"/>
      <c r="I237" s="154" t="s">
        <v>827</v>
      </c>
      <c r="J237" s="154">
        <v>14</v>
      </c>
      <c r="K237" s="154">
        <v>4580</v>
      </c>
      <c r="L237" s="154">
        <v>26</v>
      </c>
      <c r="M237" s="154">
        <v>25</v>
      </c>
      <c r="N237" s="2"/>
    </row>
    <row r="238" spans="2:14" ht="21.75" thickBot="1" x14ac:dyDescent="0.3">
      <c r="B238" s="1109"/>
      <c r="C238" s="1109"/>
      <c r="D238" s="1109"/>
      <c r="E238" s="156"/>
      <c r="F238" s="1106"/>
      <c r="G238" s="156"/>
      <c r="H238" s="1109"/>
      <c r="I238" s="154" t="s">
        <v>673</v>
      </c>
      <c r="J238" s="154">
        <v>6</v>
      </c>
      <c r="K238" s="154">
        <v>4610</v>
      </c>
      <c r="L238" s="154">
        <v>20</v>
      </c>
      <c r="M238" s="154">
        <v>26</v>
      </c>
      <c r="N238" s="2"/>
    </row>
    <row r="239" spans="2:14" ht="21.75" thickBot="1" x14ac:dyDescent="0.3">
      <c r="B239" s="1109"/>
      <c r="C239" s="1109"/>
      <c r="D239" s="1109"/>
      <c r="E239" s="156"/>
      <c r="F239" s="1106"/>
      <c r="G239" s="156"/>
      <c r="H239" s="1109"/>
      <c r="I239" s="154" t="s">
        <v>828</v>
      </c>
      <c r="J239" s="154">
        <v>7</v>
      </c>
      <c r="K239" s="154">
        <v>4260</v>
      </c>
      <c r="L239" s="155">
        <v>7</v>
      </c>
      <c r="M239" s="155">
        <v>1</v>
      </c>
      <c r="N239" s="2"/>
    </row>
    <row r="240" spans="2:14" ht="21.75" thickBot="1" x14ac:dyDescent="0.3">
      <c r="B240" s="1109"/>
      <c r="C240" s="1109"/>
      <c r="D240" s="1109"/>
      <c r="E240" s="156"/>
      <c r="F240" s="1106"/>
      <c r="G240" s="156"/>
      <c r="H240" s="1109"/>
      <c r="I240" s="154" t="s">
        <v>829</v>
      </c>
      <c r="J240" s="154">
        <v>3</v>
      </c>
      <c r="K240" s="154">
        <v>4450</v>
      </c>
      <c r="L240" s="155">
        <v>31</v>
      </c>
      <c r="M240" s="155" t="s">
        <v>830</v>
      </c>
      <c r="N240" s="2"/>
    </row>
    <row r="241" spans="2:14" ht="21.75" thickBot="1" x14ac:dyDescent="0.3">
      <c r="B241" s="1109"/>
      <c r="C241" s="1109"/>
      <c r="D241" s="1109"/>
      <c r="E241" s="156"/>
      <c r="F241" s="1106"/>
      <c r="G241" s="156"/>
      <c r="H241" s="1109"/>
      <c r="I241" s="154" t="s">
        <v>831</v>
      </c>
      <c r="J241" s="154">
        <v>17</v>
      </c>
      <c r="K241" s="154">
        <v>4300</v>
      </c>
      <c r="L241" s="155">
        <v>20</v>
      </c>
      <c r="M241" s="155">
        <v>25.33</v>
      </c>
      <c r="N241" s="2"/>
    </row>
    <row r="242" spans="2:14" ht="21.75" thickBot="1" x14ac:dyDescent="0.3">
      <c r="B242" s="1109"/>
      <c r="C242" s="1109"/>
      <c r="D242" s="1109"/>
      <c r="E242" s="156"/>
      <c r="F242" s="1106"/>
      <c r="G242" s="156"/>
      <c r="H242" s="1109"/>
      <c r="I242" s="154" t="s">
        <v>614</v>
      </c>
      <c r="J242" s="154">
        <v>68</v>
      </c>
      <c r="K242" s="154">
        <v>4220</v>
      </c>
      <c r="L242" s="155">
        <v>21</v>
      </c>
      <c r="M242" s="155">
        <v>22</v>
      </c>
      <c r="N242" s="2"/>
    </row>
    <row r="243" spans="2:14" ht="21.75" thickBot="1" x14ac:dyDescent="0.3">
      <c r="B243" s="1109"/>
      <c r="C243" s="1109"/>
      <c r="D243" s="1109"/>
      <c r="E243" s="156"/>
      <c r="F243" s="1106"/>
      <c r="G243" s="156"/>
      <c r="H243" s="1109"/>
      <c r="I243" s="154" t="s">
        <v>652</v>
      </c>
      <c r="J243" s="154">
        <v>64</v>
      </c>
      <c r="K243" s="154">
        <v>4600</v>
      </c>
      <c r="L243" s="155">
        <v>10</v>
      </c>
      <c r="M243" s="155">
        <v>23</v>
      </c>
      <c r="N243" s="2"/>
    </row>
    <row r="244" spans="2:14" ht="18" customHeight="1" x14ac:dyDescent="0.25">
      <c r="B244" s="1109"/>
      <c r="C244" s="1109"/>
      <c r="D244" s="1109"/>
      <c r="E244" s="156"/>
      <c r="F244" s="1106"/>
      <c r="G244" s="156"/>
      <c r="H244" s="1109"/>
      <c r="I244" s="1108" t="s">
        <v>617</v>
      </c>
      <c r="J244" s="1108">
        <v>5</v>
      </c>
      <c r="K244" s="1108">
        <v>4401</v>
      </c>
      <c r="L244" s="1102">
        <v>20</v>
      </c>
      <c r="M244" s="1102">
        <v>28</v>
      </c>
      <c r="N244" s="1114"/>
    </row>
    <row r="245" spans="2:14" ht="21.75" thickBot="1" x14ac:dyDescent="0.3">
      <c r="B245" s="1109"/>
      <c r="C245" s="1109"/>
      <c r="D245" s="1109"/>
      <c r="E245" s="156"/>
      <c r="F245" s="1106"/>
      <c r="G245" s="156"/>
      <c r="H245" s="1109"/>
      <c r="I245" s="1110"/>
      <c r="J245" s="1110"/>
      <c r="K245" s="1110"/>
      <c r="L245" s="1104"/>
      <c r="M245" s="1104"/>
      <c r="N245" s="1114"/>
    </row>
    <row r="246" spans="2:14" ht="29.25" customHeight="1" x14ac:dyDescent="0.25">
      <c r="B246" s="1109"/>
      <c r="C246" s="1109"/>
      <c r="D246" s="1109"/>
      <c r="E246" s="156"/>
      <c r="F246" s="1106"/>
      <c r="G246" s="156"/>
      <c r="H246" s="1109"/>
      <c r="I246" s="1108" t="s">
        <v>832</v>
      </c>
      <c r="J246" s="1108">
        <v>47</v>
      </c>
      <c r="K246" s="1108">
        <v>5160</v>
      </c>
      <c r="L246" s="1102">
        <v>40</v>
      </c>
      <c r="M246" s="1102">
        <v>48</v>
      </c>
      <c r="N246" s="1114"/>
    </row>
    <row r="247" spans="2:14" ht="21.75" thickBot="1" x14ac:dyDescent="0.3">
      <c r="B247" s="1110"/>
      <c r="C247" s="1110"/>
      <c r="D247" s="1110"/>
      <c r="E247" s="157"/>
      <c r="F247" s="1107"/>
      <c r="G247" s="157"/>
      <c r="H247" s="1110"/>
      <c r="I247" s="1110"/>
      <c r="J247" s="1110"/>
      <c r="K247" s="1110"/>
      <c r="L247" s="1104"/>
      <c r="M247" s="1104"/>
      <c r="N247" s="1114"/>
    </row>
    <row r="248" spans="2:14" ht="21" x14ac:dyDescent="0.25">
      <c r="B248" s="1102" t="s">
        <v>87</v>
      </c>
      <c r="C248" s="1102" t="s">
        <v>35</v>
      </c>
      <c r="D248" s="1108" t="s">
        <v>833</v>
      </c>
      <c r="E248" s="153" t="s">
        <v>492</v>
      </c>
      <c r="F248" s="1105" t="s">
        <v>431</v>
      </c>
      <c r="G248" s="153" t="s">
        <v>492</v>
      </c>
      <c r="H248" s="1108">
        <v>202021</v>
      </c>
      <c r="I248" s="1108" t="s">
        <v>704</v>
      </c>
      <c r="J248" s="1102">
        <v>9</v>
      </c>
      <c r="K248" s="1102">
        <v>4900</v>
      </c>
      <c r="L248" s="1102">
        <v>0</v>
      </c>
      <c r="M248" s="153" t="s">
        <v>834</v>
      </c>
      <c r="N248" s="1114"/>
    </row>
    <row r="249" spans="2:14" ht="21.75" thickBot="1" x14ac:dyDescent="0.3">
      <c r="B249" s="1103"/>
      <c r="C249" s="1103"/>
      <c r="D249" s="1109"/>
      <c r="E249" s="153" t="s">
        <v>36</v>
      </c>
      <c r="F249" s="1106"/>
      <c r="G249" s="153" t="s">
        <v>36</v>
      </c>
      <c r="H249" s="1109"/>
      <c r="I249" s="1110"/>
      <c r="J249" s="1104"/>
      <c r="K249" s="1104"/>
      <c r="L249" s="1104"/>
      <c r="M249" s="154" t="s">
        <v>835</v>
      </c>
      <c r="N249" s="1114"/>
    </row>
    <row r="250" spans="2:14" ht="21.75" thickBot="1" x14ac:dyDescent="0.3">
      <c r="B250" s="1103"/>
      <c r="C250" s="1103"/>
      <c r="D250" s="1109"/>
      <c r="E250" s="156"/>
      <c r="F250" s="1106"/>
      <c r="G250" s="156"/>
      <c r="H250" s="1109"/>
      <c r="I250" s="154" t="s">
        <v>681</v>
      </c>
      <c r="J250" s="155">
        <v>2</v>
      </c>
      <c r="K250" s="155">
        <v>4500</v>
      </c>
      <c r="L250" s="155">
        <v>30</v>
      </c>
      <c r="M250" s="154">
        <v>5</v>
      </c>
      <c r="N250" s="2"/>
    </row>
    <row r="251" spans="2:14" ht="21.75" thickBot="1" x14ac:dyDescent="0.3">
      <c r="B251" s="1103"/>
      <c r="C251" s="1103"/>
      <c r="D251" s="1109"/>
      <c r="E251" s="156"/>
      <c r="F251" s="1106"/>
      <c r="G251" s="156"/>
      <c r="H251" s="1109"/>
      <c r="I251" s="154" t="s">
        <v>714</v>
      </c>
      <c r="J251" s="155">
        <v>1</v>
      </c>
      <c r="K251" s="155">
        <v>4000</v>
      </c>
      <c r="L251" s="155">
        <v>48</v>
      </c>
      <c r="M251" s="154">
        <v>7</v>
      </c>
      <c r="N251" s="2"/>
    </row>
    <row r="252" spans="2:14" ht="21.75" thickBot="1" x14ac:dyDescent="0.3">
      <c r="B252" s="1103"/>
      <c r="C252" s="1103"/>
      <c r="D252" s="1109"/>
      <c r="E252" s="156"/>
      <c r="F252" s="1106"/>
      <c r="G252" s="156"/>
      <c r="H252" s="1109"/>
      <c r="I252" s="154" t="s">
        <v>820</v>
      </c>
      <c r="J252" s="155">
        <v>3</v>
      </c>
      <c r="K252" s="155">
        <v>4450</v>
      </c>
      <c r="L252" s="155">
        <v>26</v>
      </c>
      <c r="M252" s="154">
        <v>29</v>
      </c>
      <c r="N252" s="2"/>
    </row>
    <row r="253" spans="2:14" ht="21.75" thickBot="1" x14ac:dyDescent="0.3">
      <c r="B253" s="1103"/>
      <c r="C253" s="1103"/>
      <c r="D253" s="1109"/>
      <c r="E253" s="156"/>
      <c r="F253" s="1106"/>
      <c r="G253" s="156"/>
      <c r="H253" s="1109"/>
      <c r="I253" s="154" t="s">
        <v>617</v>
      </c>
      <c r="J253" s="155">
        <v>28</v>
      </c>
      <c r="K253" s="155">
        <v>4401</v>
      </c>
      <c r="L253" s="155">
        <v>21</v>
      </c>
      <c r="M253" s="154">
        <v>28.2</v>
      </c>
      <c r="N253" s="2"/>
    </row>
    <row r="254" spans="2:14" ht="21.75" thickBot="1" x14ac:dyDescent="0.3">
      <c r="B254" s="1104"/>
      <c r="C254" s="1104"/>
      <c r="D254" s="1110"/>
      <c r="E254" s="157"/>
      <c r="F254" s="1107"/>
      <c r="G254" s="157"/>
      <c r="H254" s="1110"/>
      <c r="I254" s="154" t="s">
        <v>652</v>
      </c>
      <c r="J254" s="155">
        <v>26</v>
      </c>
      <c r="K254" s="155">
        <v>4600</v>
      </c>
      <c r="L254" s="155">
        <v>19</v>
      </c>
      <c r="M254" s="154">
        <v>23</v>
      </c>
      <c r="N254" s="2"/>
    </row>
    <row r="255" spans="2:14" ht="21.75" thickBot="1" x14ac:dyDescent="0.3">
      <c r="B255" s="1102" t="s">
        <v>92</v>
      </c>
      <c r="C255" s="1108" t="s">
        <v>48</v>
      </c>
      <c r="D255" s="1108" t="s">
        <v>836</v>
      </c>
      <c r="E255" s="153" t="s">
        <v>837</v>
      </c>
      <c r="F255" s="1105" t="s">
        <v>1158</v>
      </c>
      <c r="G255" s="153" t="s">
        <v>837</v>
      </c>
      <c r="H255" s="1108">
        <v>264029</v>
      </c>
      <c r="I255" s="154" t="s">
        <v>624</v>
      </c>
      <c r="J255" s="155">
        <v>14</v>
      </c>
      <c r="K255" s="155">
        <v>4900</v>
      </c>
      <c r="L255" s="155">
        <v>4</v>
      </c>
      <c r="M255" s="155" t="s">
        <v>839</v>
      </c>
      <c r="N255" s="2"/>
    </row>
    <row r="256" spans="2:14" ht="42.75" thickBot="1" x14ac:dyDescent="0.3">
      <c r="B256" s="1103"/>
      <c r="C256" s="1109"/>
      <c r="D256" s="1109"/>
      <c r="E256" s="153" t="s">
        <v>838</v>
      </c>
      <c r="F256" s="1106"/>
      <c r="G256" s="153" t="s">
        <v>838</v>
      </c>
      <c r="H256" s="1109"/>
      <c r="I256" s="154" t="s">
        <v>636</v>
      </c>
      <c r="J256" s="155">
        <v>36</v>
      </c>
      <c r="K256" s="155">
        <v>4260</v>
      </c>
      <c r="L256" s="155">
        <v>7</v>
      </c>
      <c r="M256" s="155">
        <v>1</v>
      </c>
      <c r="N256" s="2"/>
    </row>
    <row r="257" spans="2:14" ht="21.75" thickBot="1" x14ac:dyDescent="0.3">
      <c r="B257" s="1103"/>
      <c r="C257" s="1109"/>
      <c r="D257" s="1109"/>
      <c r="E257" s="156"/>
      <c r="F257" s="1106"/>
      <c r="G257" s="156"/>
      <c r="H257" s="1109"/>
      <c r="I257" s="154" t="s">
        <v>840</v>
      </c>
      <c r="J257" s="154">
        <v>3</v>
      </c>
      <c r="K257" s="154">
        <v>4670</v>
      </c>
      <c r="L257" s="154">
        <v>5</v>
      </c>
      <c r="M257" s="154">
        <v>5</v>
      </c>
      <c r="N257" s="2"/>
    </row>
    <row r="258" spans="2:14" ht="63.75" thickBot="1" x14ac:dyDescent="0.3">
      <c r="B258" s="1103"/>
      <c r="C258" s="1109"/>
      <c r="D258" s="1109"/>
      <c r="E258" s="156"/>
      <c r="F258" s="1106"/>
      <c r="G258" s="156"/>
      <c r="H258" s="1109"/>
      <c r="I258" s="154" t="s">
        <v>841</v>
      </c>
      <c r="J258" s="155">
        <v>32</v>
      </c>
      <c r="K258" s="155">
        <v>4270</v>
      </c>
      <c r="L258" s="155">
        <v>50</v>
      </c>
      <c r="M258" s="155">
        <v>42</v>
      </c>
      <c r="N258" s="2"/>
    </row>
    <row r="259" spans="2:14" ht="63.75" thickBot="1" x14ac:dyDescent="0.3">
      <c r="B259" s="1103"/>
      <c r="C259" s="1109"/>
      <c r="D259" s="1109"/>
      <c r="E259" s="156"/>
      <c r="F259" s="1106"/>
      <c r="G259" s="156"/>
      <c r="H259" s="1109"/>
      <c r="I259" s="154" t="s">
        <v>842</v>
      </c>
      <c r="J259" s="155">
        <v>33</v>
      </c>
      <c r="K259" s="155">
        <v>4270</v>
      </c>
      <c r="L259" s="155">
        <v>30</v>
      </c>
      <c r="M259" s="155">
        <v>42</v>
      </c>
      <c r="N259" s="2"/>
    </row>
    <row r="260" spans="2:14" ht="21.75" thickBot="1" x14ac:dyDescent="0.3">
      <c r="B260" s="1103"/>
      <c r="C260" s="1109"/>
      <c r="D260" s="1109"/>
      <c r="E260" s="156"/>
      <c r="F260" s="1106"/>
      <c r="G260" s="156"/>
      <c r="H260" s="1109"/>
      <c r="I260" s="154" t="s">
        <v>843</v>
      </c>
      <c r="J260" s="155">
        <v>34</v>
      </c>
      <c r="K260" s="155">
        <v>4270</v>
      </c>
      <c r="L260" s="155">
        <v>62</v>
      </c>
      <c r="M260" s="155">
        <v>42</v>
      </c>
      <c r="N260" s="2"/>
    </row>
    <row r="261" spans="2:14" ht="21.75" thickBot="1" x14ac:dyDescent="0.3">
      <c r="B261" s="1103"/>
      <c r="C261" s="1109"/>
      <c r="D261" s="1109"/>
      <c r="E261" s="156"/>
      <c r="F261" s="1106"/>
      <c r="G261" s="156"/>
      <c r="H261" s="1109"/>
      <c r="I261" s="154" t="s">
        <v>844</v>
      </c>
      <c r="J261" s="155">
        <v>101</v>
      </c>
      <c r="K261" s="155">
        <v>4242</v>
      </c>
      <c r="L261" s="155">
        <v>69</v>
      </c>
      <c r="M261" s="155">
        <v>24</v>
      </c>
      <c r="N261" s="2"/>
    </row>
    <row r="262" spans="2:14" ht="42.75" thickBot="1" x14ac:dyDescent="0.3">
      <c r="B262" s="1103"/>
      <c r="C262" s="1109"/>
      <c r="D262" s="1109"/>
      <c r="E262" s="156"/>
      <c r="F262" s="1106"/>
      <c r="G262" s="156"/>
      <c r="H262" s="1109"/>
      <c r="I262" s="154" t="s">
        <v>845</v>
      </c>
      <c r="J262" s="155">
        <v>101</v>
      </c>
      <c r="K262" s="155">
        <v>4270</v>
      </c>
      <c r="L262" s="155">
        <v>40</v>
      </c>
      <c r="M262" s="155">
        <v>42</v>
      </c>
      <c r="N262" s="2"/>
    </row>
    <row r="263" spans="2:14" ht="21.75" thickBot="1" x14ac:dyDescent="0.3">
      <c r="B263" s="1103"/>
      <c r="C263" s="1109"/>
      <c r="D263" s="1109"/>
      <c r="E263" s="156"/>
      <c r="F263" s="1106"/>
      <c r="G263" s="156"/>
      <c r="H263" s="1109"/>
      <c r="I263" s="154" t="s">
        <v>846</v>
      </c>
      <c r="J263" s="155">
        <v>103</v>
      </c>
      <c r="K263" s="155">
        <v>4270</v>
      </c>
      <c r="L263" s="155">
        <v>41</v>
      </c>
      <c r="M263" s="155">
        <v>42</v>
      </c>
      <c r="N263" s="2"/>
    </row>
    <row r="264" spans="2:14" ht="21.75" thickBot="1" x14ac:dyDescent="0.3">
      <c r="B264" s="1103"/>
      <c r="C264" s="1109"/>
      <c r="D264" s="1109"/>
      <c r="E264" s="156"/>
      <c r="F264" s="1106"/>
      <c r="G264" s="156"/>
      <c r="H264" s="1109"/>
      <c r="I264" s="154" t="s">
        <v>714</v>
      </c>
      <c r="J264" s="155">
        <v>30</v>
      </c>
      <c r="K264" s="155">
        <v>4000</v>
      </c>
      <c r="L264" s="155">
        <v>39</v>
      </c>
      <c r="M264" s="155">
        <v>7.42</v>
      </c>
      <c r="N264" s="2"/>
    </row>
    <row r="265" spans="2:14" ht="63.75" thickBot="1" x14ac:dyDescent="0.3">
      <c r="B265" s="1104"/>
      <c r="C265" s="1110"/>
      <c r="D265" s="1110"/>
      <c r="E265" s="157"/>
      <c r="F265" s="1107"/>
      <c r="G265" s="157"/>
      <c r="H265" s="1110"/>
      <c r="I265" s="154" t="s">
        <v>847</v>
      </c>
      <c r="J265" s="155">
        <v>1</v>
      </c>
      <c r="K265" s="155">
        <v>4520</v>
      </c>
      <c r="L265" s="155">
        <v>53</v>
      </c>
      <c r="M265" s="155">
        <v>4</v>
      </c>
      <c r="N265" s="2"/>
    </row>
    <row r="266" spans="2:14" ht="21.75" thickBot="1" x14ac:dyDescent="0.3">
      <c r="B266" s="1102" t="s">
        <v>94</v>
      </c>
      <c r="C266" s="1108" t="s">
        <v>48</v>
      </c>
      <c r="D266" s="153" t="s">
        <v>52</v>
      </c>
      <c r="E266" s="153" t="s">
        <v>849</v>
      </c>
      <c r="F266" s="1105" t="s">
        <v>1159</v>
      </c>
      <c r="G266" s="153" t="s">
        <v>849</v>
      </c>
      <c r="H266" s="1108">
        <v>264039</v>
      </c>
      <c r="I266" s="154" t="s">
        <v>851</v>
      </c>
      <c r="J266" s="155">
        <v>6</v>
      </c>
      <c r="K266" s="155">
        <v>4421</v>
      </c>
      <c r="L266" s="155">
        <v>64</v>
      </c>
      <c r="M266" s="155" t="s">
        <v>803</v>
      </c>
      <c r="N266" s="2"/>
    </row>
    <row r="267" spans="2:14" ht="21.75" thickBot="1" x14ac:dyDescent="0.3">
      <c r="B267" s="1103"/>
      <c r="C267" s="1109"/>
      <c r="D267" s="153" t="s">
        <v>848</v>
      </c>
      <c r="E267" s="153" t="s">
        <v>55</v>
      </c>
      <c r="F267" s="1106"/>
      <c r="G267" s="153" t="s">
        <v>55</v>
      </c>
      <c r="H267" s="1109"/>
      <c r="I267" s="154" t="s">
        <v>829</v>
      </c>
      <c r="J267" s="155">
        <v>8</v>
      </c>
      <c r="K267" s="155">
        <v>4450</v>
      </c>
      <c r="L267" s="155">
        <v>112</v>
      </c>
      <c r="M267" s="155" t="s">
        <v>852</v>
      </c>
      <c r="N267" s="2"/>
    </row>
    <row r="268" spans="2:14" ht="42.75" thickBot="1" x14ac:dyDescent="0.3">
      <c r="B268" s="1103"/>
      <c r="C268" s="1109"/>
      <c r="D268" s="153" t="s">
        <v>502</v>
      </c>
      <c r="E268" s="156"/>
      <c r="F268" s="1106"/>
      <c r="G268" s="153" t="s">
        <v>850</v>
      </c>
      <c r="H268" s="1109"/>
      <c r="I268" s="154" t="s">
        <v>853</v>
      </c>
      <c r="J268" s="155">
        <v>10</v>
      </c>
      <c r="K268" s="155">
        <v>4000</v>
      </c>
      <c r="L268" s="155">
        <v>76</v>
      </c>
      <c r="M268" s="155" t="s">
        <v>854</v>
      </c>
      <c r="N268" s="2"/>
    </row>
    <row r="269" spans="2:14" ht="42.75" thickBot="1" x14ac:dyDescent="0.3">
      <c r="B269" s="1104"/>
      <c r="C269" s="1110"/>
      <c r="D269" s="157"/>
      <c r="E269" s="157"/>
      <c r="F269" s="1107"/>
      <c r="G269" s="157"/>
      <c r="H269" s="1110"/>
      <c r="I269" s="154" t="s">
        <v>855</v>
      </c>
      <c r="J269" s="155">
        <v>12</v>
      </c>
      <c r="K269" s="155">
        <v>4401</v>
      </c>
      <c r="L269" s="155">
        <v>26</v>
      </c>
      <c r="M269" s="155" t="s">
        <v>856</v>
      </c>
      <c r="N269" s="2"/>
    </row>
    <row r="270" spans="2:14" ht="42.75" thickBot="1" x14ac:dyDescent="0.3">
      <c r="B270" s="1102" t="s">
        <v>99</v>
      </c>
      <c r="C270" s="1108" t="s">
        <v>48</v>
      </c>
      <c r="D270" s="153" t="s">
        <v>857</v>
      </c>
      <c r="E270" s="153" t="s">
        <v>859</v>
      </c>
      <c r="F270" s="1111" t="s">
        <v>1160</v>
      </c>
      <c r="G270" s="153" t="s">
        <v>859</v>
      </c>
      <c r="H270" s="1108">
        <v>264069</v>
      </c>
      <c r="I270" s="154" t="s">
        <v>624</v>
      </c>
      <c r="J270" s="154">
        <v>1</v>
      </c>
      <c r="K270" s="154">
        <v>4900</v>
      </c>
      <c r="L270" s="154">
        <v>0</v>
      </c>
      <c r="M270" s="154">
        <v>15</v>
      </c>
      <c r="N270" s="2"/>
    </row>
    <row r="271" spans="2:14" ht="42.75" thickBot="1" x14ac:dyDescent="0.3">
      <c r="B271" s="1103"/>
      <c r="C271" s="1109"/>
      <c r="D271" s="153" t="s">
        <v>858</v>
      </c>
      <c r="E271" s="153" t="s">
        <v>57</v>
      </c>
      <c r="F271" s="1112"/>
      <c r="G271" s="153" t="s">
        <v>57</v>
      </c>
      <c r="H271" s="1109"/>
      <c r="I271" s="154" t="s">
        <v>636</v>
      </c>
      <c r="J271" s="154">
        <v>8</v>
      </c>
      <c r="K271" s="154">
        <v>4260</v>
      </c>
      <c r="L271" s="154">
        <v>4</v>
      </c>
      <c r="M271" s="154">
        <v>1</v>
      </c>
      <c r="N271" s="2"/>
    </row>
    <row r="272" spans="2:14" ht="42.75" thickBot="1" x14ac:dyDescent="0.3">
      <c r="B272" s="1103"/>
      <c r="C272" s="1109"/>
      <c r="D272" s="156"/>
      <c r="E272" s="156"/>
      <c r="F272" s="1112"/>
      <c r="G272" s="156"/>
      <c r="H272" s="1109"/>
      <c r="I272" s="154" t="s">
        <v>860</v>
      </c>
      <c r="J272" s="154">
        <v>4</v>
      </c>
      <c r="K272" s="154">
        <v>4000</v>
      </c>
      <c r="L272" s="154">
        <v>65</v>
      </c>
      <c r="M272" s="154">
        <v>7</v>
      </c>
      <c r="N272" s="2"/>
    </row>
    <row r="273" spans="2:14" ht="21.75" thickBot="1" x14ac:dyDescent="0.3">
      <c r="B273" s="1103"/>
      <c r="C273" s="1109"/>
      <c r="D273" s="156"/>
      <c r="E273" s="156"/>
      <c r="F273" s="1112"/>
      <c r="G273" s="156"/>
      <c r="H273" s="1109"/>
      <c r="I273" s="154" t="s">
        <v>861</v>
      </c>
      <c r="J273" s="154">
        <v>3</v>
      </c>
      <c r="K273" s="154">
        <v>4580</v>
      </c>
      <c r="L273" s="154">
        <v>27</v>
      </c>
      <c r="M273" s="154">
        <v>25</v>
      </c>
      <c r="N273" s="2"/>
    </row>
    <row r="274" spans="2:14" ht="21.75" thickBot="1" x14ac:dyDescent="0.3">
      <c r="B274" s="1103"/>
      <c r="C274" s="1109"/>
      <c r="D274" s="156"/>
      <c r="E274" s="156"/>
      <c r="F274" s="1112"/>
      <c r="G274" s="156"/>
      <c r="H274" s="1109"/>
      <c r="I274" s="154" t="s">
        <v>862</v>
      </c>
      <c r="J274" s="154">
        <v>7</v>
      </c>
      <c r="K274" s="154">
        <v>4452</v>
      </c>
      <c r="L274" s="154">
        <v>16</v>
      </c>
      <c r="M274" s="154">
        <v>29</v>
      </c>
      <c r="N274" s="2"/>
    </row>
    <row r="275" spans="2:14" ht="21.75" thickBot="1" x14ac:dyDescent="0.3">
      <c r="B275" s="1104"/>
      <c r="C275" s="1110"/>
      <c r="D275" s="157"/>
      <c r="E275" s="157"/>
      <c r="F275" s="1113"/>
      <c r="G275" s="157"/>
      <c r="H275" s="1110"/>
      <c r="I275" s="154" t="s">
        <v>863</v>
      </c>
      <c r="J275" s="154">
        <v>2</v>
      </c>
      <c r="K275" s="154">
        <v>4500</v>
      </c>
      <c r="L275" s="154">
        <v>31</v>
      </c>
      <c r="M275" s="154">
        <v>5</v>
      </c>
      <c r="N275" s="2"/>
    </row>
    <row r="276" spans="2:14" ht="42.75" thickBot="1" x14ac:dyDescent="0.3">
      <c r="B276" s="1102" t="s">
        <v>104</v>
      </c>
      <c r="C276" s="1108" t="s">
        <v>864</v>
      </c>
      <c r="D276" s="153" t="s">
        <v>865</v>
      </c>
      <c r="E276" s="153" t="s">
        <v>866</v>
      </c>
      <c r="F276" s="1105" t="s">
        <v>1161</v>
      </c>
      <c r="G276" s="1108" t="s">
        <v>1211</v>
      </c>
      <c r="H276" s="1108">
        <v>264049</v>
      </c>
      <c r="I276" s="154" t="s">
        <v>791</v>
      </c>
      <c r="J276" s="155">
        <v>1</v>
      </c>
      <c r="K276" s="155">
        <v>4560</v>
      </c>
      <c r="L276" s="155">
        <v>28</v>
      </c>
      <c r="M276" s="155" t="s">
        <v>867</v>
      </c>
      <c r="N276" s="2"/>
    </row>
    <row r="277" spans="2:14" ht="21.75" thickBot="1" x14ac:dyDescent="0.3">
      <c r="B277" s="1103"/>
      <c r="C277" s="1109"/>
      <c r="D277" s="153" t="s">
        <v>502</v>
      </c>
      <c r="E277" s="153" t="s">
        <v>64</v>
      </c>
      <c r="F277" s="1106"/>
      <c r="G277" s="1109"/>
      <c r="H277" s="1109"/>
      <c r="I277" s="154" t="s">
        <v>868</v>
      </c>
      <c r="J277" s="155">
        <v>44</v>
      </c>
      <c r="K277" s="155">
        <v>4561</v>
      </c>
      <c r="L277" s="155">
        <v>8</v>
      </c>
      <c r="M277" s="155" t="s">
        <v>869</v>
      </c>
      <c r="N277" s="2"/>
    </row>
    <row r="278" spans="2:14" ht="42.75" thickBot="1" x14ac:dyDescent="0.3">
      <c r="B278" s="1104"/>
      <c r="C278" s="1110"/>
      <c r="D278" s="157"/>
      <c r="E278" s="157"/>
      <c r="F278" s="1107"/>
      <c r="G278" s="154" t="s">
        <v>64</v>
      </c>
      <c r="H278" s="1110"/>
      <c r="I278" s="154" t="s">
        <v>870</v>
      </c>
      <c r="J278" s="155">
        <v>2</v>
      </c>
      <c r="K278" s="155">
        <v>4260</v>
      </c>
      <c r="L278" s="155">
        <v>6</v>
      </c>
      <c r="M278" s="155" t="s">
        <v>871</v>
      </c>
      <c r="N278" s="2"/>
    </row>
    <row r="279" spans="2:14" ht="42.75" thickBot="1" x14ac:dyDescent="0.3">
      <c r="B279" s="1108" t="s">
        <v>109</v>
      </c>
      <c r="C279" s="1102" t="s">
        <v>864</v>
      </c>
      <c r="D279" s="153" t="s">
        <v>59</v>
      </c>
      <c r="E279" s="153" t="s">
        <v>60</v>
      </c>
      <c r="F279" s="1105" t="s">
        <v>1162</v>
      </c>
      <c r="G279" s="153" t="s">
        <v>60</v>
      </c>
      <c r="H279" s="1108">
        <v>264049</v>
      </c>
      <c r="I279" s="154" t="s">
        <v>780</v>
      </c>
      <c r="J279" s="155">
        <v>9</v>
      </c>
      <c r="K279" s="155">
        <v>4900</v>
      </c>
      <c r="L279" s="155">
        <v>0</v>
      </c>
      <c r="M279" s="154" t="s">
        <v>874</v>
      </c>
      <c r="N279" s="2"/>
    </row>
    <row r="280" spans="2:14" ht="21.75" thickBot="1" x14ac:dyDescent="0.3">
      <c r="B280" s="1109"/>
      <c r="C280" s="1103"/>
      <c r="D280" s="153" t="s">
        <v>872</v>
      </c>
      <c r="E280" s="153" t="s">
        <v>873</v>
      </c>
      <c r="F280" s="1106"/>
      <c r="G280" s="153" t="s">
        <v>873</v>
      </c>
      <c r="H280" s="1109"/>
      <c r="I280" s="154" t="s">
        <v>875</v>
      </c>
      <c r="J280" s="155">
        <v>18</v>
      </c>
      <c r="K280" s="155">
        <v>4900</v>
      </c>
      <c r="L280" s="155">
        <v>0</v>
      </c>
      <c r="M280" s="155">
        <v>8</v>
      </c>
      <c r="N280" s="2"/>
    </row>
    <row r="281" spans="2:14" ht="21.75" thickBot="1" x14ac:dyDescent="0.3">
      <c r="B281" s="1109"/>
      <c r="C281" s="1103"/>
      <c r="D281" s="156"/>
      <c r="E281" s="156"/>
      <c r="F281" s="1106"/>
      <c r="G281" s="156"/>
      <c r="H281" s="1109"/>
      <c r="I281" s="154" t="s">
        <v>876</v>
      </c>
      <c r="J281" s="155">
        <v>432</v>
      </c>
      <c r="K281" s="155">
        <v>4901</v>
      </c>
      <c r="L281" s="155">
        <v>0</v>
      </c>
      <c r="M281" s="155">
        <v>28</v>
      </c>
      <c r="N281" s="2"/>
    </row>
    <row r="282" spans="2:14" ht="42.75" thickBot="1" x14ac:dyDescent="0.3">
      <c r="B282" s="1109"/>
      <c r="C282" s="1103"/>
      <c r="D282" s="156"/>
      <c r="E282" s="156"/>
      <c r="F282" s="1106"/>
      <c r="G282" s="156"/>
      <c r="H282" s="1109"/>
      <c r="I282" s="154" t="s">
        <v>877</v>
      </c>
      <c r="J282" s="155">
        <v>441</v>
      </c>
      <c r="K282" s="155">
        <v>4901</v>
      </c>
      <c r="L282" s="155">
        <v>0</v>
      </c>
      <c r="M282" s="155">
        <v>66</v>
      </c>
      <c r="N282" s="2"/>
    </row>
    <row r="283" spans="2:14" ht="42.75" thickBot="1" x14ac:dyDescent="0.3">
      <c r="B283" s="1109"/>
      <c r="C283" s="1103"/>
      <c r="D283" s="156"/>
      <c r="E283" s="156"/>
      <c r="F283" s="1106"/>
      <c r="G283" s="156"/>
      <c r="H283" s="1109"/>
      <c r="I283" s="154" t="s">
        <v>878</v>
      </c>
      <c r="J283" s="155">
        <v>4</v>
      </c>
      <c r="K283" s="155">
        <v>4260</v>
      </c>
      <c r="L283" s="155">
        <v>8</v>
      </c>
      <c r="M283" s="155">
        <v>1</v>
      </c>
      <c r="N283" s="2"/>
    </row>
    <row r="284" spans="2:14" ht="63.75" thickBot="1" x14ac:dyDescent="0.3">
      <c r="B284" s="1109"/>
      <c r="C284" s="1103"/>
      <c r="D284" s="156"/>
      <c r="E284" s="156"/>
      <c r="F284" s="1106"/>
      <c r="G284" s="156"/>
      <c r="H284" s="1109"/>
      <c r="I284" s="154" t="s">
        <v>879</v>
      </c>
      <c r="J284" s="155">
        <v>408</v>
      </c>
      <c r="K284" s="155">
        <v>4261</v>
      </c>
      <c r="L284" s="155">
        <v>11</v>
      </c>
      <c r="M284" s="155">
        <v>1</v>
      </c>
      <c r="N284" s="2"/>
    </row>
    <row r="285" spans="2:14" ht="21.75" thickBot="1" x14ac:dyDescent="0.3">
      <c r="B285" s="1109"/>
      <c r="C285" s="1103"/>
      <c r="D285" s="156"/>
      <c r="E285" s="156"/>
      <c r="F285" s="1106"/>
      <c r="G285" s="156"/>
      <c r="H285" s="1109"/>
      <c r="I285" s="154" t="s">
        <v>880</v>
      </c>
      <c r="J285" s="155">
        <v>5</v>
      </c>
      <c r="K285" s="155">
        <v>4500</v>
      </c>
      <c r="L285" s="155">
        <v>26</v>
      </c>
      <c r="M285" s="154" t="s">
        <v>881</v>
      </c>
      <c r="N285" s="2"/>
    </row>
    <row r="286" spans="2:14" ht="42.75" thickBot="1" x14ac:dyDescent="0.3">
      <c r="B286" s="1109"/>
      <c r="C286" s="1103"/>
      <c r="D286" s="156"/>
      <c r="E286" s="156"/>
      <c r="F286" s="1106"/>
      <c r="G286" s="156"/>
      <c r="H286" s="1109"/>
      <c r="I286" s="154" t="s">
        <v>882</v>
      </c>
      <c r="J286" s="155">
        <v>6</v>
      </c>
      <c r="K286" s="155">
        <v>4000</v>
      </c>
      <c r="L286" s="155">
        <v>62</v>
      </c>
      <c r="M286" s="154" t="s">
        <v>883</v>
      </c>
      <c r="N286" s="2"/>
    </row>
    <row r="287" spans="2:14" ht="21.75" thickBot="1" x14ac:dyDescent="0.3">
      <c r="B287" s="1109"/>
      <c r="C287" s="1103"/>
      <c r="D287" s="156"/>
      <c r="E287" s="156"/>
      <c r="F287" s="1106"/>
      <c r="G287" s="156"/>
      <c r="H287" s="1109"/>
      <c r="I287" s="154" t="s">
        <v>884</v>
      </c>
      <c r="J287" s="155">
        <v>13</v>
      </c>
      <c r="K287" s="155">
        <v>4000</v>
      </c>
      <c r="L287" s="155">
        <v>55</v>
      </c>
      <c r="M287" s="154" t="s">
        <v>885</v>
      </c>
      <c r="N287" s="2"/>
    </row>
    <row r="288" spans="2:14" ht="21.75" thickBot="1" x14ac:dyDescent="0.3">
      <c r="B288" s="1109"/>
      <c r="C288" s="1103"/>
      <c r="D288" s="156"/>
      <c r="E288" s="156"/>
      <c r="F288" s="1106"/>
      <c r="G288" s="156"/>
      <c r="H288" s="1109"/>
      <c r="I288" s="154" t="s">
        <v>886</v>
      </c>
      <c r="J288" s="155">
        <v>14</v>
      </c>
      <c r="K288" s="155">
        <v>4000</v>
      </c>
      <c r="L288" s="155">
        <v>35</v>
      </c>
      <c r="M288" s="154" t="s">
        <v>885</v>
      </c>
      <c r="N288" s="2"/>
    </row>
    <row r="289" spans="2:14" ht="21.75" thickBot="1" x14ac:dyDescent="0.3">
      <c r="B289" s="1109"/>
      <c r="C289" s="1103"/>
      <c r="D289" s="156"/>
      <c r="E289" s="156"/>
      <c r="F289" s="1106"/>
      <c r="G289" s="156"/>
      <c r="H289" s="1109"/>
      <c r="I289" s="154" t="s">
        <v>887</v>
      </c>
      <c r="J289" s="155">
        <v>1</v>
      </c>
      <c r="K289" s="155">
        <v>4340</v>
      </c>
      <c r="L289" s="155">
        <v>38</v>
      </c>
      <c r="M289" s="155">
        <v>8</v>
      </c>
      <c r="N289" s="2"/>
    </row>
    <row r="290" spans="2:14" ht="21.75" thickBot="1" x14ac:dyDescent="0.3">
      <c r="B290" s="1109"/>
      <c r="C290" s="1103"/>
      <c r="D290" s="156"/>
      <c r="E290" s="156"/>
      <c r="F290" s="1106"/>
      <c r="G290" s="156"/>
      <c r="H290" s="1109"/>
      <c r="I290" s="154" t="s">
        <v>888</v>
      </c>
      <c r="J290" s="155">
        <v>2</v>
      </c>
      <c r="K290" s="155">
        <v>4340</v>
      </c>
      <c r="L290" s="155">
        <v>39</v>
      </c>
      <c r="M290" s="155">
        <v>8</v>
      </c>
      <c r="N290" s="2"/>
    </row>
    <row r="291" spans="2:14" ht="21.75" thickBot="1" x14ac:dyDescent="0.3">
      <c r="B291" s="1109"/>
      <c r="C291" s="1103"/>
      <c r="D291" s="156"/>
      <c r="E291" s="156"/>
      <c r="F291" s="1106"/>
      <c r="G291" s="156"/>
      <c r="H291" s="1109"/>
      <c r="I291" s="154" t="s">
        <v>889</v>
      </c>
      <c r="J291" s="155">
        <v>401</v>
      </c>
      <c r="K291" s="155">
        <v>4421</v>
      </c>
      <c r="L291" s="155">
        <v>26</v>
      </c>
      <c r="M291" s="155">
        <v>20</v>
      </c>
      <c r="N291" s="2"/>
    </row>
    <row r="292" spans="2:14" ht="21.75" thickBot="1" x14ac:dyDescent="0.3">
      <c r="B292" s="1109"/>
      <c r="C292" s="1103"/>
      <c r="D292" s="156"/>
      <c r="E292" s="156"/>
      <c r="F292" s="1106"/>
      <c r="G292" s="156"/>
      <c r="H292" s="1109"/>
      <c r="I292" s="154" t="s">
        <v>890</v>
      </c>
      <c r="J292" s="155">
        <v>12</v>
      </c>
      <c r="K292" s="155">
        <v>4220</v>
      </c>
      <c r="L292" s="155">
        <v>18</v>
      </c>
      <c r="M292" s="155">
        <v>22</v>
      </c>
      <c r="N292" s="2"/>
    </row>
    <row r="293" spans="2:14" ht="21.75" thickBot="1" x14ac:dyDescent="0.3">
      <c r="B293" s="1109"/>
      <c r="C293" s="1103"/>
      <c r="D293" s="156"/>
      <c r="E293" s="156"/>
      <c r="F293" s="1106"/>
      <c r="G293" s="156"/>
      <c r="H293" s="1109"/>
      <c r="I293" s="154" t="s">
        <v>891</v>
      </c>
      <c r="J293" s="155">
        <v>454</v>
      </c>
      <c r="K293" s="155">
        <v>4222</v>
      </c>
      <c r="L293" s="155">
        <v>17</v>
      </c>
      <c r="M293" s="155">
        <v>22</v>
      </c>
      <c r="N293" s="2"/>
    </row>
    <row r="294" spans="2:14" ht="21.75" thickBot="1" x14ac:dyDescent="0.3">
      <c r="B294" s="1109"/>
      <c r="C294" s="1103"/>
      <c r="D294" s="156"/>
      <c r="E294" s="156"/>
      <c r="F294" s="1106"/>
      <c r="G294" s="156"/>
      <c r="H294" s="1109"/>
      <c r="I294" s="154" t="s">
        <v>892</v>
      </c>
      <c r="J294" s="155">
        <v>405</v>
      </c>
      <c r="K294" s="155">
        <v>4131</v>
      </c>
      <c r="L294" s="155">
        <v>14</v>
      </c>
      <c r="M294" s="154">
        <v>28.122</v>
      </c>
      <c r="N294" s="2"/>
    </row>
    <row r="295" spans="2:14" ht="21.75" thickBot="1" x14ac:dyDescent="0.3">
      <c r="B295" s="1109"/>
      <c r="C295" s="1103"/>
      <c r="D295" s="156"/>
      <c r="E295" s="156"/>
      <c r="F295" s="1106"/>
      <c r="G295" s="156"/>
      <c r="H295" s="1109"/>
      <c r="I295" s="154" t="s">
        <v>893</v>
      </c>
      <c r="J295" s="155">
        <v>406</v>
      </c>
      <c r="K295" s="155">
        <v>4221</v>
      </c>
      <c r="L295" s="155">
        <v>13</v>
      </c>
      <c r="M295" s="154">
        <v>28.58</v>
      </c>
      <c r="N295" s="2"/>
    </row>
    <row r="296" spans="2:14" ht="21.75" thickBot="1" x14ac:dyDescent="0.3">
      <c r="B296" s="1109"/>
      <c r="C296" s="1103"/>
      <c r="D296" s="156"/>
      <c r="E296" s="156"/>
      <c r="F296" s="1106"/>
      <c r="G296" s="156"/>
      <c r="H296" s="1109"/>
      <c r="I296" s="154" t="s">
        <v>894</v>
      </c>
      <c r="J296" s="155">
        <v>403</v>
      </c>
      <c r="K296" s="155">
        <v>4401</v>
      </c>
      <c r="L296" s="155">
        <v>23</v>
      </c>
      <c r="M296" s="154" t="s">
        <v>895</v>
      </c>
      <c r="N296" s="2"/>
    </row>
    <row r="297" spans="2:14" ht="42.75" thickBot="1" x14ac:dyDescent="0.3">
      <c r="B297" s="1109"/>
      <c r="C297" s="1103"/>
      <c r="D297" s="156"/>
      <c r="E297" s="156"/>
      <c r="F297" s="1106"/>
      <c r="G297" s="156"/>
      <c r="H297" s="1109"/>
      <c r="I297" s="154" t="s">
        <v>896</v>
      </c>
      <c r="J297" s="155">
        <v>407</v>
      </c>
      <c r="K297" s="155">
        <v>4273</v>
      </c>
      <c r="L297" s="155">
        <v>27</v>
      </c>
      <c r="M297" s="154" t="s">
        <v>897</v>
      </c>
      <c r="N297" s="2"/>
    </row>
    <row r="298" spans="2:14" ht="42.75" thickBot="1" x14ac:dyDescent="0.3">
      <c r="B298" s="1109"/>
      <c r="C298" s="1103"/>
      <c r="D298" s="156"/>
      <c r="E298" s="156"/>
      <c r="F298" s="1106"/>
      <c r="G298" s="156"/>
      <c r="H298" s="1109"/>
      <c r="I298" s="154" t="s">
        <v>898</v>
      </c>
      <c r="J298" s="155">
        <v>11</v>
      </c>
      <c r="K298" s="155">
        <v>4050</v>
      </c>
      <c r="L298" s="155">
        <v>36</v>
      </c>
      <c r="M298" s="154">
        <v>47</v>
      </c>
      <c r="N298" s="2"/>
    </row>
    <row r="299" spans="2:14" ht="42.75" thickBot="1" x14ac:dyDescent="0.3">
      <c r="B299" s="1109"/>
      <c r="C299" s="1103"/>
      <c r="D299" s="156"/>
      <c r="E299" s="156"/>
      <c r="F299" s="1106"/>
      <c r="G299" s="156"/>
      <c r="H299" s="1109"/>
      <c r="I299" s="154" t="s">
        <v>899</v>
      </c>
      <c r="J299" s="155">
        <v>457</v>
      </c>
      <c r="K299" s="155">
        <v>4301</v>
      </c>
      <c r="L299" s="155">
        <v>25</v>
      </c>
      <c r="M299" s="154">
        <v>33</v>
      </c>
      <c r="N299" s="2"/>
    </row>
    <row r="300" spans="2:14" ht="42.75" thickBot="1" x14ac:dyDescent="0.3">
      <c r="B300" s="1109"/>
      <c r="C300" s="1103"/>
      <c r="D300" s="156"/>
      <c r="E300" s="156"/>
      <c r="F300" s="1106"/>
      <c r="G300" s="156"/>
      <c r="H300" s="1109"/>
      <c r="I300" s="154" t="s">
        <v>900</v>
      </c>
      <c r="J300" s="155">
        <v>404</v>
      </c>
      <c r="K300" s="155">
        <v>4081</v>
      </c>
      <c r="L300" s="155">
        <v>26</v>
      </c>
      <c r="M300" s="154" t="s">
        <v>901</v>
      </c>
      <c r="N300" s="2"/>
    </row>
    <row r="301" spans="2:14" ht="29.25" customHeight="1" x14ac:dyDescent="0.25">
      <c r="B301" s="1109"/>
      <c r="C301" s="1103"/>
      <c r="D301" s="156"/>
      <c r="E301" s="156"/>
      <c r="F301" s="1106"/>
      <c r="G301" s="156"/>
      <c r="H301" s="1109"/>
      <c r="I301" s="1108" t="s">
        <v>902</v>
      </c>
      <c r="J301" s="1102">
        <v>402</v>
      </c>
      <c r="K301" s="1102">
        <v>4701</v>
      </c>
      <c r="L301" s="1102">
        <v>29</v>
      </c>
      <c r="M301" s="1102">
        <v>66.108000000000004</v>
      </c>
      <c r="N301" s="1114"/>
    </row>
    <row r="302" spans="2:14" ht="21.75" thickBot="1" x14ac:dyDescent="0.3">
      <c r="B302" s="1110"/>
      <c r="C302" s="1104"/>
      <c r="D302" s="157"/>
      <c r="E302" s="157"/>
      <c r="F302" s="1107"/>
      <c r="G302" s="157"/>
      <c r="H302" s="1110"/>
      <c r="I302" s="1110"/>
      <c r="J302" s="1104"/>
      <c r="K302" s="1104"/>
      <c r="L302" s="1104"/>
      <c r="M302" s="1104"/>
      <c r="N302" s="1114"/>
    </row>
    <row r="303" spans="2:14" ht="42.75" thickBot="1" x14ac:dyDescent="0.3">
      <c r="B303" s="1108" t="s">
        <v>115</v>
      </c>
      <c r="C303" s="1102" t="s">
        <v>864</v>
      </c>
      <c r="D303" s="153" t="s">
        <v>66</v>
      </c>
      <c r="E303" s="153" t="s">
        <v>904</v>
      </c>
      <c r="F303" s="1105" t="s">
        <v>1163</v>
      </c>
      <c r="G303" s="1115" t="s">
        <v>906</v>
      </c>
      <c r="H303" s="1115">
        <v>264049</v>
      </c>
      <c r="I303" s="154" t="s">
        <v>624</v>
      </c>
      <c r="J303" s="155">
        <v>15</v>
      </c>
      <c r="K303" s="155">
        <v>4900</v>
      </c>
      <c r="L303" s="155">
        <v>0</v>
      </c>
      <c r="M303" s="155">
        <v>30</v>
      </c>
      <c r="N303" s="2"/>
    </row>
    <row r="304" spans="2:14" ht="21.75" thickBot="1" x14ac:dyDescent="0.3">
      <c r="B304" s="1109"/>
      <c r="C304" s="1103"/>
      <c r="D304" s="153" t="s">
        <v>903</v>
      </c>
      <c r="E304" s="153" t="s">
        <v>905</v>
      </c>
      <c r="F304" s="1106"/>
      <c r="G304" s="1116"/>
      <c r="H304" s="1116"/>
      <c r="I304" s="154" t="s">
        <v>907</v>
      </c>
      <c r="J304" s="155">
        <v>1</v>
      </c>
      <c r="K304" s="155">
        <v>4700</v>
      </c>
      <c r="L304" s="155">
        <v>33</v>
      </c>
      <c r="M304" s="155">
        <v>30</v>
      </c>
      <c r="N304" s="2"/>
    </row>
    <row r="305" spans="2:14" ht="42.75" thickBot="1" x14ac:dyDescent="0.3">
      <c r="B305" s="1109"/>
      <c r="C305" s="1103"/>
      <c r="D305" s="156"/>
      <c r="E305" s="156"/>
      <c r="F305" s="1106"/>
      <c r="G305" s="1116"/>
      <c r="H305" s="1116"/>
      <c r="I305" s="154" t="s">
        <v>908</v>
      </c>
      <c r="J305" s="155">
        <v>2</v>
      </c>
      <c r="K305" s="155">
        <v>4700</v>
      </c>
      <c r="L305" s="155">
        <v>32</v>
      </c>
      <c r="M305" s="155">
        <v>30</v>
      </c>
      <c r="N305" s="2"/>
    </row>
    <row r="306" spans="2:14" ht="42.75" thickBot="1" x14ac:dyDescent="0.3">
      <c r="B306" s="1109"/>
      <c r="C306" s="1103"/>
      <c r="D306" s="156"/>
      <c r="E306" s="156"/>
      <c r="F306" s="1106"/>
      <c r="G306" s="1116"/>
      <c r="H306" s="1116"/>
      <c r="I306" s="154" t="s">
        <v>909</v>
      </c>
      <c r="J306" s="155">
        <v>3</v>
      </c>
      <c r="K306" s="155">
        <v>4700</v>
      </c>
      <c r="L306" s="155">
        <v>32</v>
      </c>
      <c r="M306" s="155">
        <v>30</v>
      </c>
      <c r="N306" s="2"/>
    </row>
    <row r="307" spans="2:14" ht="42.75" thickBot="1" x14ac:dyDescent="0.3">
      <c r="B307" s="1109"/>
      <c r="C307" s="1103"/>
      <c r="D307" s="156"/>
      <c r="E307" s="156"/>
      <c r="F307" s="1106"/>
      <c r="G307" s="1116"/>
      <c r="H307" s="1116"/>
      <c r="I307" s="154" t="s">
        <v>910</v>
      </c>
      <c r="J307" s="155">
        <v>4</v>
      </c>
      <c r="K307" s="155">
        <v>4700</v>
      </c>
      <c r="L307" s="155">
        <v>32</v>
      </c>
      <c r="M307" s="155">
        <v>30</v>
      </c>
      <c r="N307" s="2"/>
    </row>
    <row r="308" spans="2:14" ht="42.75" thickBot="1" x14ac:dyDescent="0.3">
      <c r="B308" s="1109"/>
      <c r="C308" s="1103"/>
      <c r="D308" s="156"/>
      <c r="E308" s="156"/>
      <c r="F308" s="1106"/>
      <c r="G308" s="1116"/>
      <c r="H308" s="1116"/>
      <c r="I308" s="154" t="s">
        <v>911</v>
      </c>
      <c r="J308" s="155">
        <v>5</v>
      </c>
      <c r="K308" s="155">
        <v>4700</v>
      </c>
      <c r="L308" s="155">
        <v>25</v>
      </c>
      <c r="M308" s="155">
        <v>30</v>
      </c>
      <c r="N308" s="2"/>
    </row>
    <row r="309" spans="2:14" ht="42.75" thickBot="1" x14ac:dyDescent="0.3">
      <c r="B309" s="1109"/>
      <c r="C309" s="1103"/>
      <c r="D309" s="156"/>
      <c r="E309" s="156"/>
      <c r="F309" s="1106"/>
      <c r="G309" s="1116"/>
      <c r="H309" s="1116"/>
      <c r="I309" s="154" t="s">
        <v>912</v>
      </c>
      <c r="J309" s="155">
        <v>6</v>
      </c>
      <c r="K309" s="155">
        <v>4700</v>
      </c>
      <c r="L309" s="155">
        <v>32</v>
      </c>
      <c r="M309" s="155">
        <v>30</v>
      </c>
      <c r="N309" s="2"/>
    </row>
    <row r="310" spans="2:14" ht="42.75" thickBot="1" x14ac:dyDescent="0.3">
      <c r="B310" s="1109"/>
      <c r="C310" s="1103"/>
      <c r="D310" s="156"/>
      <c r="E310" s="156"/>
      <c r="F310" s="1106"/>
      <c r="G310" s="1116"/>
      <c r="H310" s="1116"/>
      <c r="I310" s="154" t="s">
        <v>913</v>
      </c>
      <c r="J310" s="155">
        <v>13</v>
      </c>
      <c r="K310" s="155">
        <v>4740</v>
      </c>
      <c r="L310" s="155">
        <v>20</v>
      </c>
      <c r="M310" s="155">
        <v>30</v>
      </c>
      <c r="N310" s="2"/>
    </row>
    <row r="311" spans="2:14" ht="42.75" thickBot="1" x14ac:dyDescent="0.3">
      <c r="B311" s="1109"/>
      <c r="C311" s="1103"/>
      <c r="D311" s="156"/>
      <c r="E311" s="156"/>
      <c r="F311" s="1106"/>
      <c r="G311" s="1116"/>
      <c r="H311" s="1116"/>
      <c r="I311" s="154" t="s">
        <v>914</v>
      </c>
      <c r="J311" s="155">
        <v>14</v>
      </c>
      <c r="K311" s="155">
        <v>4742</v>
      </c>
      <c r="L311" s="155">
        <v>22</v>
      </c>
      <c r="M311" s="155">
        <v>30</v>
      </c>
      <c r="N311" s="2"/>
    </row>
    <row r="312" spans="2:14" ht="63.75" thickBot="1" x14ac:dyDescent="0.3">
      <c r="B312" s="1110"/>
      <c r="C312" s="1104"/>
      <c r="D312" s="157"/>
      <c r="E312" s="157"/>
      <c r="F312" s="1107"/>
      <c r="G312" s="1117"/>
      <c r="H312" s="1117"/>
      <c r="I312" s="154" t="s">
        <v>915</v>
      </c>
      <c r="J312" s="155">
        <v>12</v>
      </c>
      <c r="K312" s="155">
        <v>4748</v>
      </c>
      <c r="L312" s="155">
        <v>10</v>
      </c>
      <c r="M312" s="155">
        <v>30</v>
      </c>
      <c r="N312" s="2"/>
    </row>
    <row r="313" spans="2:14" ht="21.75" thickBot="1" x14ac:dyDescent="0.3">
      <c r="B313" s="1102" t="s">
        <v>118</v>
      </c>
      <c r="C313" s="1102" t="s">
        <v>69</v>
      </c>
      <c r="D313" s="153" t="s">
        <v>916</v>
      </c>
      <c r="E313" s="153" t="s">
        <v>918</v>
      </c>
      <c r="F313" s="1105" t="s">
        <v>1164</v>
      </c>
      <c r="G313" s="153" t="s">
        <v>918</v>
      </c>
      <c r="H313" s="1108">
        <v>213034</v>
      </c>
      <c r="I313" s="154" t="s">
        <v>704</v>
      </c>
      <c r="J313" s="155">
        <v>11</v>
      </c>
      <c r="K313" s="155">
        <v>4900</v>
      </c>
      <c r="L313" s="155">
        <v>6</v>
      </c>
      <c r="M313" s="154" t="s">
        <v>920</v>
      </c>
      <c r="N313" s="2"/>
    </row>
    <row r="314" spans="2:14" ht="42.75" thickBot="1" x14ac:dyDescent="0.3">
      <c r="B314" s="1103"/>
      <c r="C314" s="1103"/>
      <c r="D314" s="153" t="s">
        <v>917</v>
      </c>
      <c r="E314" s="153" t="s">
        <v>919</v>
      </c>
      <c r="F314" s="1106"/>
      <c r="G314" s="153" t="s">
        <v>919</v>
      </c>
      <c r="H314" s="1109"/>
      <c r="I314" s="154" t="s">
        <v>636</v>
      </c>
      <c r="J314" s="155">
        <v>5</v>
      </c>
      <c r="K314" s="155">
        <v>4260</v>
      </c>
      <c r="L314" s="155">
        <v>5</v>
      </c>
      <c r="M314" s="155">
        <v>1</v>
      </c>
      <c r="N314" s="2"/>
    </row>
    <row r="315" spans="2:14" ht="21.75" thickBot="1" x14ac:dyDescent="0.3">
      <c r="B315" s="1103"/>
      <c r="C315" s="1103"/>
      <c r="D315" s="156"/>
      <c r="E315" s="156"/>
      <c r="F315" s="1106"/>
      <c r="G315" s="156"/>
      <c r="H315" s="1109"/>
      <c r="I315" s="154" t="s">
        <v>863</v>
      </c>
      <c r="J315" s="155">
        <v>4</v>
      </c>
      <c r="K315" s="155">
        <v>4500</v>
      </c>
      <c r="L315" s="155">
        <v>38</v>
      </c>
      <c r="M315" s="155" t="s">
        <v>921</v>
      </c>
      <c r="N315" s="2"/>
    </row>
    <row r="316" spans="2:14" ht="42.75" thickBot="1" x14ac:dyDescent="0.3">
      <c r="B316" s="1103"/>
      <c r="C316" s="1103"/>
      <c r="D316" s="156"/>
      <c r="E316" s="156"/>
      <c r="F316" s="1106"/>
      <c r="G316" s="156"/>
      <c r="H316" s="1109"/>
      <c r="I316" s="154" t="s">
        <v>922</v>
      </c>
      <c r="J316" s="155">
        <v>9</v>
      </c>
      <c r="K316" s="155">
        <v>4580</v>
      </c>
      <c r="L316" s="155">
        <v>15</v>
      </c>
      <c r="M316" s="155" t="s">
        <v>923</v>
      </c>
      <c r="N316" s="2"/>
    </row>
    <row r="317" spans="2:14" ht="21.75" thickBot="1" x14ac:dyDescent="0.3">
      <c r="B317" s="1103"/>
      <c r="C317" s="1103"/>
      <c r="D317" s="156"/>
      <c r="E317" s="156"/>
      <c r="F317" s="1106"/>
      <c r="G317" s="156"/>
      <c r="H317" s="1109"/>
      <c r="I317" s="154" t="s">
        <v>615</v>
      </c>
      <c r="J317" s="155">
        <v>1</v>
      </c>
      <c r="K317" s="155">
        <v>4000</v>
      </c>
      <c r="L317" s="155">
        <v>32</v>
      </c>
      <c r="M317" s="155">
        <v>7</v>
      </c>
      <c r="N317" s="2"/>
    </row>
    <row r="318" spans="2:14" ht="21.75" thickBot="1" x14ac:dyDescent="0.3">
      <c r="B318" s="1103"/>
      <c r="C318" s="1103"/>
      <c r="D318" s="156"/>
      <c r="E318" s="156"/>
      <c r="F318" s="1106"/>
      <c r="G318" s="156"/>
      <c r="H318" s="1109"/>
      <c r="I318" s="154" t="s">
        <v>924</v>
      </c>
      <c r="J318" s="155">
        <v>6</v>
      </c>
      <c r="K318" s="155">
        <v>4450</v>
      </c>
      <c r="L318" s="155">
        <v>28</v>
      </c>
      <c r="M318" s="155">
        <v>29</v>
      </c>
      <c r="N318" s="2"/>
    </row>
    <row r="319" spans="2:14" ht="21.75" thickBot="1" x14ac:dyDescent="0.3">
      <c r="B319" s="1103"/>
      <c r="C319" s="1103"/>
      <c r="D319" s="156"/>
      <c r="E319" s="156"/>
      <c r="F319" s="1106"/>
      <c r="G319" s="156"/>
      <c r="H319" s="1109"/>
      <c r="I319" s="154" t="s">
        <v>618</v>
      </c>
      <c r="J319" s="155">
        <v>3</v>
      </c>
      <c r="K319" s="155">
        <v>4421</v>
      </c>
      <c r="L319" s="164">
        <v>43204</v>
      </c>
      <c r="M319" s="155">
        <v>20</v>
      </c>
      <c r="N319" s="2"/>
    </row>
    <row r="320" spans="2:14" ht="21.75" thickBot="1" x14ac:dyDescent="0.3">
      <c r="B320" s="1103"/>
      <c r="C320" s="1103"/>
      <c r="D320" s="156"/>
      <c r="E320" s="156"/>
      <c r="F320" s="1106"/>
      <c r="G320" s="156"/>
      <c r="H320" s="1109"/>
      <c r="I320" s="154" t="s">
        <v>617</v>
      </c>
      <c r="J320" s="155">
        <v>2</v>
      </c>
      <c r="K320" s="155">
        <v>4401</v>
      </c>
      <c r="L320" s="155">
        <v>22</v>
      </c>
      <c r="M320" s="155">
        <v>28</v>
      </c>
      <c r="N320" s="2"/>
    </row>
    <row r="321" spans="2:14" ht="21.75" thickBot="1" x14ac:dyDescent="0.3">
      <c r="B321" s="1103"/>
      <c r="C321" s="1103"/>
      <c r="D321" s="156"/>
      <c r="E321" s="156"/>
      <c r="F321" s="1106"/>
      <c r="G321" s="156"/>
      <c r="H321" s="1109"/>
      <c r="I321" s="154" t="s">
        <v>925</v>
      </c>
      <c r="J321" s="155">
        <v>15</v>
      </c>
      <c r="K321" s="155">
        <v>4700</v>
      </c>
      <c r="L321" s="155">
        <v>100</v>
      </c>
      <c r="M321" s="155">
        <v>30</v>
      </c>
      <c r="N321" s="2"/>
    </row>
    <row r="322" spans="2:14" ht="21.75" thickBot="1" x14ac:dyDescent="0.3">
      <c r="B322" s="1104"/>
      <c r="C322" s="1104"/>
      <c r="D322" s="157"/>
      <c r="E322" s="157"/>
      <c r="F322" s="1107"/>
      <c r="G322" s="157"/>
      <c r="H322" s="1110"/>
      <c r="I322" s="154" t="s">
        <v>926</v>
      </c>
      <c r="J322" s="155">
        <v>18</v>
      </c>
      <c r="K322" s="155">
        <v>4701</v>
      </c>
      <c r="L322" s="155">
        <v>25</v>
      </c>
      <c r="M322" s="155">
        <v>66</v>
      </c>
      <c r="N322" s="2"/>
    </row>
    <row r="323" spans="2:14" ht="21.75" thickBot="1" x14ac:dyDescent="0.3">
      <c r="B323" s="1102" t="s">
        <v>122</v>
      </c>
      <c r="C323" s="1102" t="s">
        <v>71</v>
      </c>
      <c r="D323" s="1108" t="s">
        <v>927</v>
      </c>
      <c r="E323" s="153" t="s">
        <v>73</v>
      </c>
      <c r="F323" s="1105" t="s">
        <v>928</v>
      </c>
      <c r="G323" s="153" t="s">
        <v>73</v>
      </c>
      <c r="H323" s="1108">
        <v>214011</v>
      </c>
      <c r="I323" s="154" t="s">
        <v>617</v>
      </c>
      <c r="J323" s="154">
        <v>1</v>
      </c>
      <c r="K323" s="154">
        <v>4401</v>
      </c>
      <c r="L323" s="154">
        <v>20</v>
      </c>
      <c r="M323" s="154">
        <v>28</v>
      </c>
      <c r="N323" s="2"/>
    </row>
    <row r="324" spans="2:14" ht="21.75" thickBot="1" x14ac:dyDescent="0.3">
      <c r="B324" s="1103"/>
      <c r="C324" s="1103"/>
      <c r="D324" s="1109"/>
      <c r="E324" s="153" t="s">
        <v>74</v>
      </c>
      <c r="F324" s="1106"/>
      <c r="G324" s="153" t="s">
        <v>74</v>
      </c>
      <c r="H324" s="1109"/>
      <c r="I324" s="154" t="s">
        <v>929</v>
      </c>
      <c r="J324" s="154">
        <v>2</v>
      </c>
      <c r="K324" s="154">
        <v>4500</v>
      </c>
      <c r="L324" s="154">
        <v>46</v>
      </c>
      <c r="M324" s="154">
        <v>5</v>
      </c>
      <c r="N324" s="2"/>
    </row>
    <row r="325" spans="2:14" ht="21.75" thickBot="1" x14ac:dyDescent="0.3">
      <c r="B325" s="1103"/>
      <c r="C325" s="1103"/>
      <c r="D325" s="1109"/>
      <c r="E325" s="156"/>
      <c r="F325" s="1106"/>
      <c r="G325" s="156"/>
      <c r="H325" s="1109"/>
      <c r="I325" s="154" t="s">
        <v>619</v>
      </c>
      <c r="J325" s="154">
        <v>3</v>
      </c>
      <c r="K325" s="154">
        <v>4450</v>
      </c>
      <c r="L325" s="154">
        <v>38</v>
      </c>
      <c r="M325" s="154">
        <v>29</v>
      </c>
      <c r="N325" s="2"/>
    </row>
    <row r="326" spans="2:14" ht="21.75" thickBot="1" x14ac:dyDescent="0.3">
      <c r="B326" s="1103"/>
      <c r="C326" s="1103"/>
      <c r="D326" s="1109"/>
      <c r="E326" s="156"/>
      <c r="F326" s="1106"/>
      <c r="G326" s="156"/>
      <c r="H326" s="1109"/>
      <c r="I326" s="154" t="s">
        <v>930</v>
      </c>
      <c r="J326" s="154">
        <v>4</v>
      </c>
      <c r="K326" s="154">
        <v>4421</v>
      </c>
      <c r="L326" s="154">
        <v>20</v>
      </c>
      <c r="M326" s="154">
        <v>20</v>
      </c>
      <c r="N326" s="2"/>
    </row>
    <row r="327" spans="2:14" ht="21" x14ac:dyDescent="0.25">
      <c r="B327" s="1103"/>
      <c r="C327" s="1103"/>
      <c r="D327" s="1109"/>
      <c r="E327" s="156"/>
      <c r="F327" s="1106"/>
      <c r="G327" s="156"/>
      <c r="H327" s="1109"/>
      <c r="I327" s="153" t="s">
        <v>706</v>
      </c>
      <c r="J327" s="1108">
        <v>55</v>
      </c>
      <c r="K327" s="1108">
        <v>4260</v>
      </c>
      <c r="L327" s="1108">
        <v>7</v>
      </c>
      <c r="M327" s="1108">
        <v>1</v>
      </c>
      <c r="N327" s="1114"/>
    </row>
    <row r="328" spans="2:14" ht="21.75" thickBot="1" x14ac:dyDescent="0.3">
      <c r="B328" s="1103"/>
      <c r="C328" s="1103"/>
      <c r="D328" s="1109"/>
      <c r="E328" s="156"/>
      <c r="F328" s="1106"/>
      <c r="G328" s="156"/>
      <c r="H328" s="1109"/>
      <c r="I328" s="154" t="s">
        <v>931</v>
      </c>
      <c r="J328" s="1110"/>
      <c r="K328" s="1110"/>
      <c r="L328" s="1110"/>
      <c r="M328" s="1110"/>
      <c r="N328" s="1114"/>
    </row>
    <row r="329" spans="2:14" ht="21.75" thickBot="1" x14ac:dyDescent="0.3">
      <c r="B329" s="1103"/>
      <c r="C329" s="1103"/>
      <c r="D329" s="1109"/>
      <c r="E329" s="156"/>
      <c r="F329" s="1106"/>
      <c r="G329" s="156"/>
      <c r="H329" s="1109"/>
      <c r="I329" s="154" t="s">
        <v>615</v>
      </c>
      <c r="J329" s="154">
        <v>5</v>
      </c>
      <c r="K329" s="154">
        <v>4000</v>
      </c>
      <c r="L329" s="154">
        <v>58</v>
      </c>
      <c r="M329" s="154">
        <v>7</v>
      </c>
      <c r="N329" s="2"/>
    </row>
    <row r="330" spans="2:14" ht="21.75" thickBot="1" x14ac:dyDescent="0.3">
      <c r="B330" s="1104"/>
      <c r="C330" s="1104"/>
      <c r="D330" s="1110"/>
      <c r="E330" s="157"/>
      <c r="F330" s="1107"/>
      <c r="G330" s="157"/>
      <c r="H330" s="1110"/>
      <c r="I330" s="154" t="s">
        <v>624</v>
      </c>
      <c r="J330" s="154">
        <v>6</v>
      </c>
      <c r="K330" s="154">
        <v>4900</v>
      </c>
      <c r="L330" s="154">
        <v>2</v>
      </c>
      <c r="M330" s="154" t="s">
        <v>932</v>
      </c>
      <c r="N330" s="2"/>
    </row>
    <row r="331" spans="2:14" ht="63.75" thickBot="1" x14ac:dyDescent="0.3">
      <c r="B331" s="1102" t="s">
        <v>125</v>
      </c>
      <c r="C331" s="1102" t="s">
        <v>76</v>
      </c>
      <c r="D331" s="153" t="s">
        <v>933</v>
      </c>
      <c r="E331" s="153" t="s">
        <v>78</v>
      </c>
      <c r="F331" s="1111" t="s">
        <v>1165</v>
      </c>
      <c r="G331" s="153" t="s">
        <v>78</v>
      </c>
      <c r="H331" s="1108">
        <v>265011</v>
      </c>
      <c r="I331" s="154" t="s">
        <v>624</v>
      </c>
      <c r="J331" s="155">
        <v>7</v>
      </c>
      <c r="K331" s="154">
        <v>4900</v>
      </c>
      <c r="L331" s="155">
        <v>6</v>
      </c>
      <c r="M331" s="154">
        <v>29.49</v>
      </c>
      <c r="N331" s="2"/>
    </row>
    <row r="332" spans="2:14" ht="21.75" thickBot="1" x14ac:dyDescent="0.3">
      <c r="B332" s="1104"/>
      <c r="C332" s="1104"/>
      <c r="D332" s="154" t="s">
        <v>504</v>
      </c>
      <c r="E332" s="154" t="s">
        <v>79</v>
      </c>
      <c r="F332" s="1113"/>
      <c r="G332" s="154" t="s">
        <v>79</v>
      </c>
      <c r="H332" s="1110"/>
      <c r="I332" s="154" t="s">
        <v>934</v>
      </c>
      <c r="J332" s="155">
        <v>22</v>
      </c>
      <c r="K332" s="154">
        <v>4450</v>
      </c>
      <c r="L332" s="155">
        <v>123</v>
      </c>
      <c r="M332" s="154" t="s">
        <v>935</v>
      </c>
      <c r="N332" s="2"/>
    </row>
    <row r="333" spans="2:14" ht="63.75" thickBot="1" x14ac:dyDescent="0.3">
      <c r="B333" s="1102" t="s">
        <v>129</v>
      </c>
      <c r="C333" s="1102" t="s">
        <v>76</v>
      </c>
      <c r="D333" s="1108" t="s">
        <v>936</v>
      </c>
      <c r="E333" s="153" t="s">
        <v>937</v>
      </c>
      <c r="F333" s="1105" t="s">
        <v>1147</v>
      </c>
      <c r="G333" s="1108" t="s">
        <v>939</v>
      </c>
      <c r="H333" s="1108">
        <v>265011</v>
      </c>
      <c r="I333" s="154" t="s">
        <v>610</v>
      </c>
      <c r="J333" s="155">
        <v>12</v>
      </c>
      <c r="K333" s="155">
        <v>4902</v>
      </c>
      <c r="L333" s="155">
        <v>6</v>
      </c>
      <c r="M333" s="154" t="s">
        <v>940</v>
      </c>
      <c r="N333" s="2"/>
    </row>
    <row r="334" spans="2:14" ht="42.75" thickBot="1" x14ac:dyDescent="0.3">
      <c r="B334" s="1103"/>
      <c r="C334" s="1103"/>
      <c r="D334" s="1109"/>
      <c r="E334" s="153" t="s">
        <v>938</v>
      </c>
      <c r="F334" s="1106"/>
      <c r="G334" s="1109"/>
      <c r="H334" s="1109"/>
      <c r="I334" s="154" t="s">
        <v>941</v>
      </c>
      <c r="J334" s="155">
        <v>6</v>
      </c>
      <c r="K334" s="155">
        <v>4260</v>
      </c>
      <c r="L334" s="155">
        <v>9</v>
      </c>
      <c r="M334" s="154">
        <v>1</v>
      </c>
      <c r="N334" s="2"/>
    </row>
    <row r="335" spans="2:14" ht="21.75" thickBot="1" x14ac:dyDescent="0.3">
      <c r="B335" s="1103"/>
      <c r="C335" s="1103"/>
      <c r="D335" s="1109"/>
      <c r="E335" s="156"/>
      <c r="F335" s="1106"/>
      <c r="G335" s="1109"/>
      <c r="H335" s="1109"/>
      <c r="I335" s="154" t="s">
        <v>681</v>
      </c>
      <c r="J335" s="155">
        <v>8</v>
      </c>
      <c r="K335" s="155">
        <v>4500</v>
      </c>
      <c r="L335" s="155">
        <v>42</v>
      </c>
      <c r="M335" s="154" t="s">
        <v>942</v>
      </c>
      <c r="N335" s="2"/>
    </row>
    <row r="336" spans="2:14" ht="42.75" thickBot="1" x14ac:dyDescent="0.3">
      <c r="B336" s="1103"/>
      <c r="C336" s="1103"/>
      <c r="D336" s="1109"/>
      <c r="E336" s="156"/>
      <c r="F336" s="1106"/>
      <c r="G336" s="1109"/>
      <c r="H336" s="1109"/>
      <c r="I336" s="154" t="s">
        <v>789</v>
      </c>
      <c r="J336" s="155">
        <v>24</v>
      </c>
      <c r="K336" s="155">
        <v>4630</v>
      </c>
      <c r="L336" s="155">
        <v>8</v>
      </c>
      <c r="M336" s="154" t="s">
        <v>943</v>
      </c>
      <c r="N336" s="2"/>
    </row>
    <row r="337" spans="2:14" ht="42.75" thickBot="1" x14ac:dyDescent="0.3">
      <c r="B337" s="1103"/>
      <c r="C337" s="1103"/>
      <c r="D337" s="1109"/>
      <c r="E337" s="156"/>
      <c r="F337" s="1106"/>
      <c r="G337" s="1109"/>
      <c r="H337" s="1109"/>
      <c r="I337" s="154" t="s">
        <v>613</v>
      </c>
      <c r="J337" s="155">
        <v>10</v>
      </c>
      <c r="K337" s="155">
        <v>4580</v>
      </c>
      <c r="L337" s="155">
        <v>31</v>
      </c>
      <c r="M337" s="154" t="s">
        <v>944</v>
      </c>
      <c r="N337" s="2"/>
    </row>
    <row r="338" spans="2:14" ht="21.75" thickBot="1" x14ac:dyDescent="0.3">
      <c r="B338" s="1103"/>
      <c r="C338" s="1103"/>
      <c r="D338" s="1109"/>
      <c r="E338" s="156"/>
      <c r="F338" s="1106"/>
      <c r="G338" s="1109"/>
      <c r="H338" s="1109"/>
      <c r="I338" s="154" t="s">
        <v>945</v>
      </c>
      <c r="J338" s="155">
        <v>1</v>
      </c>
      <c r="K338" s="155">
        <v>4000</v>
      </c>
      <c r="L338" s="155">
        <v>40</v>
      </c>
      <c r="M338" s="154" t="s">
        <v>946</v>
      </c>
      <c r="N338" s="2"/>
    </row>
    <row r="339" spans="2:14" ht="21.75" thickBot="1" x14ac:dyDescent="0.3">
      <c r="B339" s="1103"/>
      <c r="C339" s="1103"/>
      <c r="D339" s="1109"/>
      <c r="E339" s="156"/>
      <c r="F339" s="1106"/>
      <c r="G339" s="1109"/>
      <c r="H339" s="1109"/>
      <c r="I339" s="154" t="s">
        <v>1215</v>
      </c>
      <c r="J339" s="155">
        <v>19</v>
      </c>
      <c r="K339" s="155">
        <v>4000</v>
      </c>
      <c r="L339" s="155">
        <v>27</v>
      </c>
      <c r="M339" s="154" t="s">
        <v>947</v>
      </c>
      <c r="N339" s="2"/>
    </row>
    <row r="340" spans="2:14" ht="21.75" thickBot="1" x14ac:dyDescent="0.3">
      <c r="B340" s="1103"/>
      <c r="C340" s="1103"/>
      <c r="D340" s="1109"/>
      <c r="E340" s="156"/>
      <c r="F340" s="1106"/>
      <c r="G340" s="1109"/>
      <c r="H340" s="1109"/>
      <c r="I340" s="154" t="s">
        <v>616</v>
      </c>
      <c r="J340" s="155">
        <v>22</v>
      </c>
      <c r="K340" s="155">
        <v>4340</v>
      </c>
      <c r="L340" s="155">
        <v>16</v>
      </c>
      <c r="M340" s="154" t="s">
        <v>948</v>
      </c>
      <c r="N340" s="2"/>
    </row>
    <row r="341" spans="2:14" ht="21.75" thickBot="1" x14ac:dyDescent="0.3">
      <c r="B341" s="1103"/>
      <c r="C341" s="1103"/>
      <c r="D341" s="1109"/>
      <c r="E341" s="156"/>
      <c r="F341" s="1106"/>
      <c r="G341" s="1109"/>
      <c r="H341" s="1109"/>
      <c r="I341" s="154" t="s">
        <v>647</v>
      </c>
      <c r="J341" s="155">
        <v>2</v>
      </c>
      <c r="K341" s="155">
        <v>4100</v>
      </c>
      <c r="L341" s="155">
        <v>29</v>
      </c>
      <c r="M341" s="155">
        <v>53</v>
      </c>
      <c r="N341" s="2"/>
    </row>
    <row r="342" spans="2:14" ht="42.75" thickBot="1" x14ac:dyDescent="0.3">
      <c r="B342" s="1103"/>
      <c r="C342" s="1103"/>
      <c r="D342" s="1109"/>
      <c r="E342" s="156"/>
      <c r="F342" s="1106"/>
      <c r="G342" s="1109"/>
      <c r="H342" s="1109"/>
      <c r="I342" s="154" t="s">
        <v>949</v>
      </c>
      <c r="J342" s="155">
        <v>29</v>
      </c>
      <c r="K342" s="155">
        <v>4421</v>
      </c>
      <c r="L342" s="155">
        <v>25</v>
      </c>
      <c r="M342" s="154" t="s">
        <v>950</v>
      </c>
      <c r="N342" s="2"/>
    </row>
    <row r="343" spans="2:14" ht="21.75" thickBot="1" x14ac:dyDescent="0.3">
      <c r="B343" s="1103"/>
      <c r="C343" s="1103"/>
      <c r="D343" s="1109"/>
      <c r="E343" s="156"/>
      <c r="F343" s="1106"/>
      <c r="G343" s="1109"/>
      <c r="H343" s="1109"/>
      <c r="I343" s="154" t="s">
        <v>672</v>
      </c>
      <c r="J343" s="155">
        <v>9</v>
      </c>
      <c r="K343" s="155">
        <v>4570</v>
      </c>
      <c r="L343" s="155">
        <v>26</v>
      </c>
      <c r="M343" s="154" t="s">
        <v>951</v>
      </c>
      <c r="N343" s="2"/>
    </row>
    <row r="344" spans="2:14" ht="21.75" thickBot="1" x14ac:dyDescent="0.3">
      <c r="B344" s="1103"/>
      <c r="C344" s="1103"/>
      <c r="D344" s="1109"/>
      <c r="E344" s="156"/>
      <c r="F344" s="1106"/>
      <c r="G344" s="1109"/>
      <c r="H344" s="1109"/>
      <c r="I344" s="154" t="s">
        <v>614</v>
      </c>
      <c r="J344" s="155">
        <v>5</v>
      </c>
      <c r="K344" s="155">
        <v>4220</v>
      </c>
      <c r="L344" s="155">
        <v>20</v>
      </c>
      <c r="M344" s="154" t="s">
        <v>952</v>
      </c>
      <c r="N344" s="2"/>
    </row>
    <row r="345" spans="2:14" ht="21.75" thickBot="1" x14ac:dyDescent="0.3">
      <c r="B345" s="1103"/>
      <c r="C345" s="1103"/>
      <c r="D345" s="1109"/>
      <c r="E345" s="156"/>
      <c r="F345" s="1106"/>
      <c r="G345" s="1109"/>
      <c r="H345" s="1109"/>
      <c r="I345" s="154" t="s">
        <v>652</v>
      </c>
      <c r="J345" s="155">
        <v>21</v>
      </c>
      <c r="K345" s="155">
        <v>4600</v>
      </c>
      <c r="L345" s="155">
        <v>10</v>
      </c>
      <c r="M345" s="155">
        <v>23</v>
      </c>
      <c r="N345" s="2"/>
    </row>
    <row r="346" spans="2:14" ht="21.75" thickBot="1" x14ac:dyDescent="0.3">
      <c r="B346" s="1103"/>
      <c r="C346" s="1103"/>
      <c r="D346" s="1109"/>
      <c r="E346" s="156"/>
      <c r="F346" s="1106"/>
      <c r="G346" s="1109"/>
      <c r="H346" s="1109"/>
      <c r="I346" s="154" t="s">
        <v>673</v>
      </c>
      <c r="J346" s="155">
        <v>20</v>
      </c>
      <c r="K346" s="155">
        <v>4610</v>
      </c>
      <c r="L346" s="155">
        <v>4</v>
      </c>
      <c r="M346" s="154" t="s">
        <v>953</v>
      </c>
      <c r="N346" s="2"/>
    </row>
    <row r="347" spans="2:14" ht="21.75" thickBot="1" x14ac:dyDescent="0.3">
      <c r="B347" s="1103"/>
      <c r="C347" s="1103"/>
      <c r="D347" s="1109"/>
      <c r="E347" s="156"/>
      <c r="F347" s="1106"/>
      <c r="G347" s="1109"/>
      <c r="H347" s="1109"/>
      <c r="I347" s="154" t="s">
        <v>617</v>
      </c>
      <c r="J347" s="155">
        <v>28</v>
      </c>
      <c r="K347" s="155">
        <v>4401</v>
      </c>
      <c r="L347" s="155">
        <v>35</v>
      </c>
      <c r="M347" s="154" t="s">
        <v>954</v>
      </c>
      <c r="N347" s="2"/>
    </row>
    <row r="348" spans="2:14" ht="21.75" thickBot="1" x14ac:dyDescent="0.3">
      <c r="B348" s="1103"/>
      <c r="C348" s="1103"/>
      <c r="D348" s="1109"/>
      <c r="E348" s="156"/>
      <c r="F348" s="1106"/>
      <c r="G348" s="1109"/>
      <c r="H348" s="1109"/>
      <c r="I348" s="154" t="s">
        <v>925</v>
      </c>
      <c r="J348" s="155">
        <v>219</v>
      </c>
      <c r="K348" s="155">
        <v>4700</v>
      </c>
      <c r="L348" s="155">
        <v>82</v>
      </c>
      <c r="M348" s="155">
        <v>30.69</v>
      </c>
      <c r="N348" s="2"/>
    </row>
    <row r="349" spans="2:14" ht="42.75" thickBot="1" x14ac:dyDescent="0.3">
      <c r="B349" s="1103"/>
      <c r="C349" s="1103"/>
      <c r="D349" s="1109"/>
      <c r="E349" s="156"/>
      <c r="F349" s="1106"/>
      <c r="G349" s="1109"/>
      <c r="H349" s="1109"/>
      <c r="I349" s="154" t="s">
        <v>955</v>
      </c>
      <c r="J349" s="155">
        <v>245</v>
      </c>
      <c r="K349" s="155">
        <v>4742</v>
      </c>
      <c r="L349" s="155">
        <v>25</v>
      </c>
      <c r="M349" s="154" t="s">
        <v>956</v>
      </c>
      <c r="N349" s="2"/>
    </row>
    <row r="350" spans="2:14" ht="21.75" thickBot="1" x14ac:dyDescent="0.3">
      <c r="B350" s="1103"/>
      <c r="C350" s="1103"/>
      <c r="D350" s="1109"/>
      <c r="E350" s="156"/>
      <c r="F350" s="1106"/>
      <c r="G350" s="1109"/>
      <c r="H350" s="1109"/>
      <c r="I350" s="154" t="s">
        <v>686</v>
      </c>
      <c r="J350" s="155">
        <v>17</v>
      </c>
      <c r="K350" s="155">
        <v>4640</v>
      </c>
      <c r="L350" s="155">
        <v>8</v>
      </c>
      <c r="M350" s="154" t="s">
        <v>957</v>
      </c>
      <c r="N350" s="2"/>
    </row>
    <row r="351" spans="2:14" ht="21.75" thickBot="1" x14ac:dyDescent="0.3">
      <c r="B351" s="1103"/>
      <c r="C351" s="1103"/>
      <c r="D351" s="1109"/>
      <c r="E351" s="156"/>
      <c r="F351" s="1106"/>
      <c r="G351" s="1109"/>
      <c r="H351" s="1109"/>
      <c r="I351" s="154" t="s">
        <v>958</v>
      </c>
      <c r="J351" s="155">
        <v>3</v>
      </c>
      <c r="K351" s="155">
        <v>4130</v>
      </c>
      <c r="L351" s="155">
        <v>16</v>
      </c>
      <c r="M351" s="154">
        <v>57</v>
      </c>
      <c r="N351" s="2"/>
    </row>
    <row r="352" spans="2:14" ht="21.75" thickBot="1" x14ac:dyDescent="0.3">
      <c r="B352" s="1103"/>
      <c r="C352" s="1103"/>
      <c r="D352" s="1109"/>
      <c r="E352" s="156"/>
      <c r="F352" s="1106"/>
      <c r="G352" s="1109"/>
      <c r="H352" s="1109"/>
      <c r="I352" s="154" t="s">
        <v>959</v>
      </c>
      <c r="J352" s="155">
        <v>7</v>
      </c>
      <c r="K352" s="155">
        <v>4272</v>
      </c>
      <c r="L352" s="155">
        <v>70</v>
      </c>
      <c r="M352" s="154">
        <v>42</v>
      </c>
      <c r="N352" s="2"/>
    </row>
    <row r="353" spans="2:14" ht="42.75" thickBot="1" x14ac:dyDescent="0.3">
      <c r="B353" s="1103"/>
      <c r="C353" s="1103"/>
      <c r="D353" s="1109"/>
      <c r="E353" s="156"/>
      <c r="F353" s="1106"/>
      <c r="G353" s="1109"/>
      <c r="H353" s="1109"/>
      <c r="I353" s="154" t="s">
        <v>624</v>
      </c>
      <c r="J353" s="155">
        <v>11</v>
      </c>
      <c r="K353" s="155">
        <v>4900</v>
      </c>
      <c r="L353" s="155">
        <v>0</v>
      </c>
      <c r="M353" s="154" t="s">
        <v>960</v>
      </c>
      <c r="N353" s="2"/>
    </row>
    <row r="354" spans="2:14" ht="21.75" thickBot="1" x14ac:dyDescent="0.3">
      <c r="B354" s="1103"/>
      <c r="C354" s="1103"/>
      <c r="D354" s="1109"/>
      <c r="E354" s="156"/>
      <c r="F354" s="1106"/>
      <c r="G354" s="1109"/>
      <c r="H354" s="1109"/>
      <c r="I354" s="154" t="s">
        <v>961</v>
      </c>
      <c r="J354" s="155">
        <v>14</v>
      </c>
      <c r="K354" s="155">
        <v>4240</v>
      </c>
      <c r="L354" s="155">
        <v>26</v>
      </c>
      <c r="M354" s="154" t="s">
        <v>962</v>
      </c>
      <c r="N354" s="2"/>
    </row>
    <row r="355" spans="2:14" ht="21.75" thickBot="1" x14ac:dyDescent="0.3">
      <c r="B355" s="1103"/>
      <c r="C355" s="1103"/>
      <c r="D355" s="1109"/>
      <c r="E355" s="156"/>
      <c r="F355" s="1106"/>
      <c r="G355" s="1109"/>
      <c r="H355" s="1109"/>
      <c r="I355" s="154" t="s">
        <v>632</v>
      </c>
      <c r="J355" s="155">
        <v>15</v>
      </c>
      <c r="K355" s="155">
        <v>4540</v>
      </c>
      <c r="L355" s="155">
        <v>15</v>
      </c>
      <c r="M355" s="154">
        <v>33.4</v>
      </c>
      <c r="N355" s="2"/>
    </row>
    <row r="356" spans="2:14" ht="42.75" thickBot="1" x14ac:dyDescent="0.3">
      <c r="B356" s="1103"/>
      <c r="C356" s="1103"/>
      <c r="D356" s="1109"/>
      <c r="E356" s="156"/>
      <c r="F356" s="1106"/>
      <c r="G356" s="1109"/>
      <c r="H356" s="1109"/>
      <c r="I356" s="154" t="s">
        <v>963</v>
      </c>
      <c r="J356" s="155">
        <v>216</v>
      </c>
      <c r="K356" s="155">
        <v>4106</v>
      </c>
      <c r="L356" s="155">
        <v>8</v>
      </c>
      <c r="M356" s="154">
        <v>53</v>
      </c>
      <c r="N356" s="2"/>
    </row>
    <row r="357" spans="2:14" ht="21.75" thickBot="1" x14ac:dyDescent="0.3">
      <c r="B357" s="1103"/>
      <c r="C357" s="1103"/>
      <c r="D357" s="1109"/>
      <c r="E357" s="156"/>
      <c r="F357" s="1106"/>
      <c r="G357" s="1109"/>
      <c r="H357" s="1109"/>
      <c r="I357" s="154" t="s">
        <v>964</v>
      </c>
      <c r="J357" s="155">
        <v>222</v>
      </c>
      <c r="K357" s="155">
        <v>4222</v>
      </c>
      <c r="L357" s="155">
        <v>16</v>
      </c>
      <c r="M357" s="154">
        <v>22.33</v>
      </c>
      <c r="N357" s="2"/>
    </row>
    <row r="358" spans="2:14" ht="21.75" thickBot="1" x14ac:dyDescent="0.3">
      <c r="B358" s="1103"/>
      <c r="C358" s="1103"/>
      <c r="D358" s="1109"/>
      <c r="E358" s="156"/>
      <c r="F358" s="1106"/>
      <c r="G358" s="1109"/>
      <c r="H358" s="1109"/>
      <c r="I358" s="154" t="s">
        <v>965</v>
      </c>
      <c r="J358" s="155">
        <v>227</v>
      </c>
      <c r="K358" s="155">
        <v>4306</v>
      </c>
      <c r="L358" s="155">
        <v>30</v>
      </c>
      <c r="M358" s="154">
        <v>22.33</v>
      </c>
      <c r="N358" s="2"/>
    </row>
    <row r="359" spans="2:14" ht="21.75" thickBot="1" x14ac:dyDescent="0.3">
      <c r="B359" s="1104"/>
      <c r="C359" s="1104"/>
      <c r="D359" s="1110"/>
      <c r="E359" s="157"/>
      <c r="F359" s="1107"/>
      <c r="G359" s="1110"/>
      <c r="H359" s="1110"/>
      <c r="I359" s="154" t="s">
        <v>966</v>
      </c>
      <c r="J359" s="155">
        <v>240</v>
      </c>
      <c r="K359" s="155">
        <v>4240</v>
      </c>
      <c r="L359" s="155">
        <v>6</v>
      </c>
      <c r="M359" s="154">
        <v>32</v>
      </c>
      <c r="N359" s="2"/>
    </row>
    <row r="360" spans="2:14" ht="21.75" thickBot="1" x14ac:dyDescent="0.3">
      <c r="B360" s="1102" t="s">
        <v>134</v>
      </c>
      <c r="C360" s="1108" t="s">
        <v>81</v>
      </c>
      <c r="D360" s="1108" t="s">
        <v>967</v>
      </c>
      <c r="E360" s="153" t="s">
        <v>85</v>
      </c>
      <c r="F360" s="1105" t="s">
        <v>1166</v>
      </c>
      <c r="G360" s="153" t="s">
        <v>85</v>
      </c>
      <c r="H360" s="1108" t="s">
        <v>968</v>
      </c>
      <c r="I360" s="155" t="s">
        <v>615</v>
      </c>
      <c r="J360" s="155">
        <v>1</v>
      </c>
      <c r="K360" s="155">
        <v>4000</v>
      </c>
      <c r="L360" s="155">
        <v>56</v>
      </c>
      <c r="M360" s="155">
        <v>7</v>
      </c>
      <c r="N360" s="2"/>
    </row>
    <row r="361" spans="2:14" ht="42.75" thickBot="1" x14ac:dyDescent="0.3">
      <c r="B361" s="1103"/>
      <c r="C361" s="1109"/>
      <c r="D361" s="1109"/>
      <c r="E361" s="153" t="s">
        <v>86</v>
      </c>
      <c r="F361" s="1106"/>
      <c r="G361" s="153" t="s">
        <v>86</v>
      </c>
      <c r="H361" s="1109"/>
      <c r="I361" s="154" t="s">
        <v>969</v>
      </c>
      <c r="J361" s="155">
        <v>2</v>
      </c>
      <c r="K361" s="155">
        <v>4260</v>
      </c>
      <c r="L361" s="155">
        <v>4</v>
      </c>
      <c r="M361" s="155">
        <v>1</v>
      </c>
      <c r="N361" s="2"/>
    </row>
    <row r="362" spans="2:14" ht="21.75" thickBot="1" x14ac:dyDescent="0.3">
      <c r="B362" s="1103"/>
      <c r="C362" s="1109"/>
      <c r="D362" s="1109"/>
      <c r="E362" s="156"/>
      <c r="F362" s="1106"/>
      <c r="G362" s="156"/>
      <c r="H362" s="1109"/>
      <c r="I362" s="154" t="s">
        <v>970</v>
      </c>
      <c r="J362" s="155">
        <v>3</v>
      </c>
      <c r="K362" s="155">
        <v>4401</v>
      </c>
      <c r="L362" s="155">
        <v>23</v>
      </c>
      <c r="M362" s="155">
        <v>28</v>
      </c>
      <c r="N362" s="2"/>
    </row>
    <row r="363" spans="2:14" ht="21.75" thickBot="1" x14ac:dyDescent="0.3">
      <c r="B363" s="1103"/>
      <c r="C363" s="1109"/>
      <c r="D363" s="1109"/>
      <c r="E363" s="156"/>
      <c r="F363" s="1106"/>
      <c r="G363" s="156"/>
      <c r="H363" s="1109"/>
      <c r="I363" s="154" t="s">
        <v>618</v>
      </c>
      <c r="J363" s="155">
        <v>4</v>
      </c>
      <c r="K363" s="155">
        <v>4421</v>
      </c>
      <c r="L363" s="155">
        <v>11</v>
      </c>
      <c r="M363" s="155">
        <v>20</v>
      </c>
      <c r="N363" s="2"/>
    </row>
    <row r="364" spans="2:14" ht="21.75" thickBot="1" x14ac:dyDescent="0.3">
      <c r="B364" s="1103"/>
      <c r="C364" s="1109"/>
      <c r="D364" s="1109"/>
      <c r="E364" s="156"/>
      <c r="F364" s="1106"/>
      <c r="G364" s="156"/>
      <c r="H364" s="1109"/>
      <c r="I364" s="154" t="s">
        <v>619</v>
      </c>
      <c r="J364" s="155">
        <v>5</v>
      </c>
      <c r="K364" s="155">
        <v>4450</v>
      </c>
      <c r="L364" s="155">
        <v>39</v>
      </c>
      <c r="M364" s="155">
        <v>29</v>
      </c>
      <c r="N364" s="2"/>
    </row>
    <row r="365" spans="2:14" ht="21.75" thickBot="1" x14ac:dyDescent="0.3">
      <c r="B365" s="1103"/>
      <c r="C365" s="1109"/>
      <c r="D365" s="1109"/>
      <c r="E365" s="156"/>
      <c r="F365" s="1106"/>
      <c r="G365" s="156"/>
      <c r="H365" s="1109"/>
      <c r="I365" s="154" t="s">
        <v>612</v>
      </c>
      <c r="J365" s="155">
        <v>6</v>
      </c>
      <c r="K365" s="155">
        <v>4500</v>
      </c>
      <c r="L365" s="155">
        <v>35</v>
      </c>
      <c r="M365" s="155">
        <v>5</v>
      </c>
      <c r="N365" s="2"/>
    </row>
    <row r="366" spans="2:14" ht="21.75" thickBot="1" x14ac:dyDescent="0.3">
      <c r="B366" s="1104"/>
      <c r="C366" s="1110"/>
      <c r="D366" s="1110"/>
      <c r="E366" s="157"/>
      <c r="F366" s="1107"/>
      <c r="G366" s="157"/>
      <c r="H366" s="1110"/>
      <c r="I366" s="154" t="s">
        <v>704</v>
      </c>
      <c r="J366" s="155">
        <v>7</v>
      </c>
      <c r="K366" s="155">
        <v>4900</v>
      </c>
      <c r="L366" s="155">
        <v>0</v>
      </c>
      <c r="M366" s="154" t="s">
        <v>971</v>
      </c>
      <c r="N366" s="2"/>
    </row>
    <row r="367" spans="2:14" ht="42.75" thickBot="1" x14ac:dyDescent="0.3">
      <c r="B367" s="1102" t="s">
        <v>138</v>
      </c>
      <c r="C367" s="1108" t="s">
        <v>81</v>
      </c>
      <c r="D367" s="153" t="s">
        <v>972</v>
      </c>
      <c r="E367" s="153" t="s">
        <v>973</v>
      </c>
      <c r="F367" s="1105" t="s">
        <v>1208</v>
      </c>
      <c r="G367" s="153" t="s">
        <v>974</v>
      </c>
      <c r="H367" s="1108">
        <v>207011</v>
      </c>
      <c r="I367" s="154" t="s">
        <v>641</v>
      </c>
      <c r="J367" s="155">
        <v>1</v>
      </c>
      <c r="K367" s="155">
        <v>4580</v>
      </c>
      <c r="L367" s="155">
        <v>43</v>
      </c>
      <c r="M367" s="155">
        <v>25</v>
      </c>
      <c r="N367" s="2"/>
    </row>
    <row r="368" spans="2:14" ht="21.75" thickBot="1" x14ac:dyDescent="0.3">
      <c r="B368" s="1104"/>
      <c r="C368" s="1110"/>
      <c r="D368" s="154" t="s">
        <v>67</v>
      </c>
      <c r="E368" s="154" t="s">
        <v>86</v>
      </c>
      <c r="F368" s="1107"/>
      <c r="G368" s="154" t="s">
        <v>86</v>
      </c>
      <c r="H368" s="1110"/>
      <c r="I368" s="154" t="s">
        <v>624</v>
      </c>
      <c r="J368" s="155">
        <v>205</v>
      </c>
      <c r="K368" s="155">
        <v>4900</v>
      </c>
      <c r="L368" s="155">
        <v>0</v>
      </c>
      <c r="M368" s="155">
        <v>25</v>
      </c>
      <c r="N368" s="2"/>
    </row>
    <row r="369" spans="2:14" ht="42.75" thickBot="1" x14ac:dyDescent="0.3">
      <c r="B369" s="1102" t="s">
        <v>975</v>
      </c>
      <c r="C369" s="1108" t="s">
        <v>88</v>
      </c>
      <c r="D369" s="153" t="s">
        <v>511</v>
      </c>
      <c r="E369" s="153" t="s">
        <v>977</v>
      </c>
      <c r="F369" s="1111" t="s">
        <v>443</v>
      </c>
      <c r="G369" s="153" t="s">
        <v>977</v>
      </c>
      <c r="H369" s="1108">
        <v>208021</v>
      </c>
      <c r="I369" s="154" t="s">
        <v>969</v>
      </c>
      <c r="J369" s="154">
        <v>105</v>
      </c>
      <c r="K369" s="154">
        <v>4260</v>
      </c>
      <c r="L369" s="155">
        <v>4</v>
      </c>
      <c r="M369" s="154">
        <v>1</v>
      </c>
      <c r="N369" s="2"/>
    </row>
    <row r="370" spans="2:14" ht="21.75" thickBot="1" x14ac:dyDescent="0.3">
      <c r="B370" s="1103"/>
      <c r="C370" s="1109"/>
      <c r="D370" s="153" t="s">
        <v>976</v>
      </c>
      <c r="E370" s="153" t="s">
        <v>91</v>
      </c>
      <c r="F370" s="1112"/>
      <c r="G370" s="153" t="s">
        <v>91</v>
      </c>
      <c r="H370" s="1109"/>
      <c r="I370" s="154" t="s">
        <v>612</v>
      </c>
      <c r="J370" s="154">
        <v>110</v>
      </c>
      <c r="K370" s="154">
        <v>4500</v>
      </c>
      <c r="L370" s="155">
        <v>20</v>
      </c>
      <c r="M370" s="154">
        <v>5</v>
      </c>
      <c r="N370" s="2"/>
    </row>
    <row r="371" spans="2:14" ht="21.75" thickBot="1" x14ac:dyDescent="0.3">
      <c r="B371" s="1103"/>
      <c r="C371" s="1109"/>
      <c r="D371" s="156"/>
      <c r="E371" s="156"/>
      <c r="F371" s="1112"/>
      <c r="G371" s="156"/>
      <c r="H371" s="1109"/>
      <c r="I371" s="154" t="s">
        <v>624</v>
      </c>
      <c r="J371" s="154">
        <v>115</v>
      </c>
      <c r="K371" s="154">
        <v>4900</v>
      </c>
      <c r="L371" s="155">
        <v>0</v>
      </c>
      <c r="M371" s="154" t="s">
        <v>932</v>
      </c>
      <c r="N371" s="2"/>
    </row>
    <row r="372" spans="2:14" ht="21.75" thickBot="1" x14ac:dyDescent="0.3">
      <c r="B372" s="1103"/>
      <c r="C372" s="1109"/>
      <c r="D372" s="156"/>
      <c r="E372" s="156"/>
      <c r="F372" s="1112"/>
      <c r="G372" s="156"/>
      <c r="H372" s="1109"/>
      <c r="I372" s="154" t="s">
        <v>647</v>
      </c>
      <c r="J372" s="154">
        <v>102</v>
      </c>
      <c r="K372" s="154">
        <v>4100</v>
      </c>
      <c r="L372" s="155">
        <v>23</v>
      </c>
      <c r="M372" s="154">
        <v>53</v>
      </c>
      <c r="N372" s="2"/>
    </row>
    <row r="373" spans="2:14" ht="21.75" thickBot="1" x14ac:dyDescent="0.3">
      <c r="B373" s="1103"/>
      <c r="C373" s="1109"/>
      <c r="D373" s="156"/>
      <c r="E373" s="156"/>
      <c r="F373" s="1112"/>
      <c r="G373" s="156"/>
      <c r="H373" s="1109"/>
      <c r="I373" s="154" t="s">
        <v>820</v>
      </c>
      <c r="J373" s="154">
        <v>129</v>
      </c>
      <c r="K373" s="154">
        <v>4450</v>
      </c>
      <c r="L373" s="155">
        <v>20</v>
      </c>
      <c r="M373" s="154">
        <v>29</v>
      </c>
      <c r="N373" s="2"/>
    </row>
    <row r="374" spans="2:14" ht="21.75" thickBot="1" x14ac:dyDescent="0.3">
      <c r="B374" s="1103"/>
      <c r="C374" s="1109"/>
      <c r="D374" s="156"/>
      <c r="E374" s="156"/>
      <c r="F374" s="1112"/>
      <c r="G374" s="156"/>
      <c r="H374" s="1109"/>
      <c r="I374" s="154" t="s">
        <v>618</v>
      </c>
      <c r="J374" s="154">
        <v>107</v>
      </c>
      <c r="K374" s="154">
        <v>4421</v>
      </c>
      <c r="L374" s="155">
        <v>10</v>
      </c>
      <c r="M374" s="154">
        <v>20</v>
      </c>
      <c r="N374" s="2"/>
    </row>
    <row r="375" spans="2:14" ht="21.75" thickBot="1" x14ac:dyDescent="0.3">
      <c r="B375" s="1103"/>
      <c r="C375" s="1109"/>
      <c r="D375" s="156"/>
      <c r="E375" s="156"/>
      <c r="F375" s="1112"/>
      <c r="G375" s="156"/>
      <c r="H375" s="1109"/>
      <c r="I375" s="154" t="s">
        <v>614</v>
      </c>
      <c r="J375" s="154">
        <v>104</v>
      </c>
      <c r="K375" s="154">
        <v>4220</v>
      </c>
      <c r="L375" s="155">
        <v>33</v>
      </c>
      <c r="M375" s="154">
        <v>22</v>
      </c>
      <c r="N375" s="2"/>
    </row>
    <row r="376" spans="2:14" ht="21.75" thickBot="1" x14ac:dyDescent="0.3">
      <c r="B376" s="1103"/>
      <c r="C376" s="1109"/>
      <c r="D376" s="156"/>
      <c r="E376" s="156"/>
      <c r="F376" s="1112"/>
      <c r="G376" s="156"/>
      <c r="H376" s="1109"/>
      <c r="I376" s="154" t="s">
        <v>617</v>
      </c>
      <c r="J376" s="154">
        <v>106</v>
      </c>
      <c r="K376" s="154">
        <v>4401</v>
      </c>
      <c r="L376" s="155">
        <v>15</v>
      </c>
      <c r="M376" s="154">
        <v>28</v>
      </c>
      <c r="N376" s="2"/>
    </row>
    <row r="377" spans="2:14" ht="21.75" thickBot="1" x14ac:dyDescent="0.3">
      <c r="B377" s="1103"/>
      <c r="C377" s="1109"/>
      <c r="D377" s="156"/>
      <c r="E377" s="156"/>
      <c r="F377" s="1112"/>
      <c r="G377" s="156"/>
      <c r="H377" s="1109"/>
      <c r="I377" s="154" t="s">
        <v>622</v>
      </c>
      <c r="J377" s="154">
        <v>614</v>
      </c>
      <c r="K377" s="154">
        <v>4700</v>
      </c>
      <c r="L377" s="155">
        <v>15</v>
      </c>
      <c r="M377" s="154">
        <v>30</v>
      </c>
      <c r="N377" s="2"/>
    </row>
    <row r="378" spans="2:14" ht="42.75" thickBot="1" x14ac:dyDescent="0.3">
      <c r="B378" s="1103"/>
      <c r="C378" s="1109"/>
      <c r="D378" s="156"/>
      <c r="E378" s="156"/>
      <c r="F378" s="1112"/>
      <c r="G378" s="156"/>
      <c r="H378" s="1109"/>
      <c r="I378" s="154" t="s">
        <v>978</v>
      </c>
      <c r="J378" s="154">
        <v>615</v>
      </c>
      <c r="K378" s="154">
        <v>4730</v>
      </c>
      <c r="L378" s="155">
        <v>35</v>
      </c>
      <c r="M378" s="154">
        <v>30.68</v>
      </c>
      <c r="N378" s="2"/>
    </row>
    <row r="379" spans="2:14" ht="42.75" thickBot="1" x14ac:dyDescent="0.3">
      <c r="B379" s="1103"/>
      <c r="C379" s="1109"/>
      <c r="D379" s="156"/>
      <c r="E379" s="156"/>
      <c r="F379" s="1112"/>
      <c r="G379" s="156"/>
      <c r="H379" s="1109"/>
      <c r="I379" s="154" t="s">
        <v>979</v>
      </c>
      <c r="J379" s="154">
        <v>298</v>
      </c>
      <c r="K379" s="154">
        <v>4732</v>
      </c>
      <c r="L379" s="155">
        <v>20</v>
      </c>
      <c r="M379" s="154">
        <v>30</v>
      </c>
      <c r="N379" s="2"/>
    </row>
    <row r="380" spans="2:14" ht="21.75" thickBot="1" x14ac:dyDescent="0.3">
      <c r="B380" s="1103"/>
      <c r="C380" s="1109"/>
      <c r="D380" s="156"/>
      <c r="E380" s="156"/>
      <c r="F380" s="1112"/>
      <c r="G380" s="156"/>
      <c r="H380" s="1109"/>
      <c r="I380" s="154" t="s">
        <v>686</v>
      </c>
      <c r="J380" s="154">
        <v>120</v>
      </c>
      <c r="K380" s="154">
        <v>4640</v>
      </c>
      <c r="L380" s="155">
        <v>12</v>
      </c>
      <c r="M380" s="154">
        <v>34</v>
      </c>
      <c r="N380" s="2"/>
    </row>
    <row r="381" spans="2:14" ht="21.75" thickBot="1" x14ac:dyDescent="0.3">
      <c r="B381" s="1103"/>
      <c r="C381" s="1109"/>
      <c r="D381" s="156"/>
      <c r="E381" s="156"/>
      <c r="F381" s="1112"/>
      <c r="G381" s="156"/>
      <c r="H381" s="1109"/>
      <c r="I381" s="154" t="s">
        <v>615</v>
      </c>
      <c r="J381" s="154">
        <v>101</v>
      </c>
      <c r="K381" s="154">
        <v>4000</v>
      </c>
      <c r="L381" s="155">
        <v>58</v>
      </c>
      <c r="M381" s="154">
        <v>7</v>
      </c>
      <c r="N381" s="2"/>
    </row>
    <row r="382" spans="2:14" ht="21.75" thickBot="1" x14ac:dyDescent="0.3">
      <c r="B382" s="1103"/>
      <c r="C382" s="1109"/>
      <c r="D382" s="156"/>
      <c r="E382" s="156"/>
      <c r="F382" s="1112"/>
      <c r="G382" s="157"/>
      <c r="H382" s="1110"/>
      <c r="I382" s="154" t="s">
        <v>980</v>
      </c>
      <c r="J382" s="154">
        <v>198</v>
      </c>
      <c r="K382" s="154">
        <v>5170</v>
      </c>
      <c r="L382" s="155">
        <v>95</v>
      </c>
      <c r="M382" s="154" t="s">
        <v>981</v>
      </c>
      <c r="N382" s="2"/>
    </row>
    <row r="383" spans="2:14" ht="21.75" thickBot="1" x14ac:dyDescent="0.3">
      <c r="B383" s="1103"/>
      <c r="C383" s="1109"/>
      <c r="D383" s="156"/>
      <c r="E383" s="156"/>
      <c r="F383" s="1112"/>
      <c r="G383" s="1108" t="s">
        <v>982</v>
      </c>
      <c r="H383" s="1108">
        <v>208041</v>
      </c>
      <c r="I383" s="154" t="s">
        <v>617</v>
      </c>
      <c r="J383" s="154">
        <v>140</v>
      </c>
      <c r="K383" s="154">
        <v>4401</v>
      </c>
      <c r="L383" s="155">
        <v>13</v>
      </c>
      <c r="M383" s="154">
        <v>28</v>
      </c>
      <c r="N383" s="2"/>
    </row>
    <row r="384" spans="2:14" ht="21.75" thickBot="1" x14ac:dyDescent="0.3">
      <c r="B384" s="1104"/>
      <c r="C384" s="1110"/>
      <c r="D384" s="157"/>
      <c r="E384" s="157"/>
      <c r="F384" s="1113"/>
      <c r="G384" s="1110"/>
      <c r="H384" s="1110"/>
      <c r="I384" s="154" t="s">
        <v>615</v>
      </c>
      <c r="J384" s="154">
        <v>138</v>
      </c>
      <c r="K384" s="154">
        <v>4000</v>
      </c>
      <c r="L384" s="155">
        <v>42</v>
      </c>
      <c r="M384" s="154">
        <v>7</v>
      </c>
      <c r="N384" s="2"/>
    </row>
    <row r="385" spans="2:14" ht="33" customHeight="1" thickBot="1" x14ac:dyDescent="0.3">
      <c r="B385" s="1102" t="s">
        <v>983</v>
      </c>
      <c r="C385" s="1108" t="s">
        <v>88</v>
      </c>
      <c r="D385" s="1108" t="s">
        <v>984</v>
      </c>
      <c r="E385" s="153" t="s">
        <v>985</v>
      </c>
      <c r="F385" s="1111" t="s">
        <v>1167</v>
      </c>
      <c r="G385" s="153" t="s">
        <v>985</v>
      </c>
      <c r="H385" s="1108">
        <v>208064</v>
      </c>
      <c r="I385" s="154" t="s">
        <v>987</v>
      </c>
      <c r="J385" s="154">
        <v>1</v>
      </c>
      <c r="K385" s="154">
        <v>4000</v>
      </c>
      <c r="L385" s="154">
        <v>18</v>
      </c>
      <c r="M385" s="154">
        <v>7</v>
      </c>
      <c r="N385" s="2"/>
    </row>
    <row r="386" spans="2:14" ht="21.75" thickBot="1" x14ac:dyDescent="0.3">
      <c r="B386" s="1104"/>
      <c r="C386" s="1110"/>
      <c r="D386" s="1110"/>
      <c r="E386" s="154" t="s">
        <v>986</v>
      </c>
      <c r="F386" s="1113"/>
      <c r="G386" s="154" t="s">
        <v>986</v>
      </c>
      <c r="H386" s="1110"/>
      <c r="I386" s="154" t="s">
        <v>988</v>
      </c>
      <c r="J386" s="154">
        <v>4</v>
      </c>
      <c r="K386" s="154">
        <v>4401</v>
      </c>
      <c r="L386" s="154">
        <v>16</v>
      </c>
      <c r="M386" s="154">
        <v>28</v>
      </c>
      <c r="N386" s="2"/>
    </row>
    <row r="387" spans="2:14" ht="42" x14ac:dyDescent="0.25">
      <c r="B387" s="1102" t="s">
        <v>989</v>
      </c>
      <c r="C387" s="1108" t="s">
        <v>95</v>
      </c>
      <c r="D387" s="153" t="s">
        <v>990</v>
      </c>
      <c r="E387" s="153" t="s">
        <v>992</v>
      </c>
      <c r="F387" s="1105" t="s">
        <v>1168</v>
      </c>
      <c r="G387" s="163"/>
      <c r="H387" s="1108">
        <v>222034</v>
      </c>
      <c r="I387" s="1108" t="s">
        <v>615</v>
      </c>
      <c r="J387" s="1108">
        <v>1</v>
      </c>
      <c r="K387" s="1108">
        <v>4000</v>
      </c>
      <c r="L387" s="1102">
        <v>30</v>
      </c>
      <c r="M387" s="1102">
        <v>7</v>
      </c>
      <c r="N387" s="1114"/>
    </row>
    <row r="388" spans="2:14" ht="21" x14ac:dyDescent="0.25">
      <c r="B388" s="1103"/>
      <c r="C388" s="1109"/>
      <c r="D388" s="153" t="s">
        <v>991</v>
      </c>
      <c r="E388" s="153" t="s">
        <v>98</v>
      </c>
      <c r="F388" s="1106"/>
      <c r="G388" s="153" t="s">
        <v>992</v>
      </c>
      <c r="H388" s="1109"/>
      <c r="I388" s="1109"/>
      <c r="J388" s="1109"/>
      <c r="K388" s="1109"/>
      <c r="L388" s="1103"/>
      <c r="M388" s="1103"/>
      <c r="N388" s="1114"/>
    </row>
    <row r="389" spans="2:14" ht="21.75" thickBot="1" x14ac:dyDescent="0.3">
      <c r="B389" s="1103"/>
      <c r="C389" s="1109"/>
      <c r="D389" s="156"/>
      <c r="E389" s="156"/>
      <c r="F389" s="1106"/>
      <c r="G389" s="154" t="s">
        <v>98</v>
      </c>
      <c r="H389" s="1110"/>
      <c r="I389" s="1110"/>
      <c r="J389" s="1110"/>
      <c r="K389" s="1110"/>
      <c r="L389" s="1104"/>
      <c r="M389" s="1104"/>
      <c r="N389" s="1114"/>
    </row>
    <row r="390" spans="2:14" ht="21.75" thickBot="1" x14ac:dyDescent="0.3">
      <c r="B390" s="1103"/>
      <c r="C390" s="1109"/>
      <c r="D390" s="156"/>
      <c r="E390" s="156"/>
      <c r="F390" s="1106"/>
      <c r="G390" s="1108" t="s">
        <v>993</v>
      </c>
      <c r="H390" s="1108">
        <v>22014</v>
      </c>
      <c r="I390" s="154" t="s">
        <v>624</v>
      </c>
      <c r="J390" s="155">
        <v>6</v>
      </c>
      <c r="K390" s="154">
        <v>4900</v>
      </c>
      <c r="L390" s="155">
        <v>0</v>
      </c>
      <c r="M390" s="154">
        <v>98</v>
      </c>
      <c r="N390" s="2"/>
    </row>
    <row r="391" spans="2:14" ht="21.75" thickBot="1" x14ac:dyDescent="0.3">
      <c r="B391" s="1103"/>
      <c r="C391" s="1109"/>
      <c r="D391" s="156"/>
      <c r="E391" s="156"/>
      <c r="F391" s="1106"/>
      <c r="G391" s="1109"/>
      <c r="H391" s="1109"/>
      <c r="I391" s="154" t="s">
        <v>994</v>
      </c>
      <c r="J391" s="155">
        <v>3</v>
      </c>
      <c r="K391" s="154">
        <v>4421</v>
      </c>
      <c r="L391" s="155">
        <v>10</v>
      </c>
      <c r="M391" s="154">
        <v>20</v>
      </c>
      <c r="N391" s="2"/>
    </row>
    <row r="392" spans="2:14" ht="21.75" thickBot="1" x14ac:dyDescent="0.3">
      <c r="B392" s="1103"/>
      <c r="C392" s="1109"/>
      <c r="D392" s="156"/>
      <c r="E392" s="156"/>
      <c r="F392" s="1106"/>
      <c r="G392" s="1109"/>
      <c r="H392" s="1109"/>
      <c r="I392" s="154" t="s">
        <v>820</v>
      </c>
      <c r="J392" s="155">
        <v>4</v>
      </c>
      <c r="K392" s="154">
        <v>4450</v>
      </c>
      <c r="L392" s="155">
        <v>27</v>
      </c>
      <c r="M392" s="154">
        <v>29</v>
      </c>
      <c r="N392" s="2"/>
    </row>
    <row r="393" spans="2:14" ht="21.75" thickBot="1" x14ac:dyDescent="0.3">
      <c r="B393" s="1104"/>
      <c r="C393" s="1110"/>
      <c r="D393" s="157"/>
      <c r="E393" s="157"/>
      <c r="F393" s="1107"/>
      <c r="G393" s="1110"/>
      <c r="H393" s="1110"/>
      <c r="I393" s="154" t="s">
        <v>612</v>
      </c>
      <c r="J393" s="155">
        <v>5</v>
      </c>
      <c r="K393" s="154">
        <v>4500</v>
      </c>
      <c r="L393" s="155">
        <v>35</v>
      </c>
      <c r="M393" s="154">
        <v>5</v>
      </c>
      <c r="N393" s="2"/>
    </row>
    <row r="394" spans="2:14" ht="42.75" thickBot="1" x14ac:dyDescent="0.3">
      <c r="B394" s="1102" t="s">
        <v>995</v>
      </c>
      <c r="C394" s="1108" t="s">
        <v>95</v>
      </c>
      <c r="D394" s="1108" t="s">
        <v>996</v>
      </c>
      <c r="E394" s="1108" t="s">
        <v>997</v>
      </c>
      <c r="F394" s="1105" t="s">
        <v>1169</v>
      </c>
      <c r="G394" s="1108" t="s">
        <v>998</v>
      </c>
      <c r="H394" s="1102" t="s">
        <v>999</v>
      </c>
      <c r="I394" s="154" t="s">
        <v>1000</v>
      </c>
      <c r="J394" s="155">
        <v>4</v>
      </c>
      <c r="K394" s="155">
        <v>4700</v>
      </c>
      <c r="L394" s="155">
        <v>65</v>
      </c>
      <c r="M394" s="155">
        <v>30</v>
      </c>
      <c r="N394" s="2"/>
    </row>
    <row r="395" spans="2:14" ht="42.75" thickBot="1" x14ac:dyDescent="0.3">
      <c r="B395" s="1104"/>
      <c r="C395" s="1110"/>
      <c r="D395" s="1110"/>
      <c r="E395" s="1110"/>
      <c r="F395" s="1107"/>
      <c r="G395" s="1110"/>
      <c r="H395" s="1104"/>
      <c r="I395" s="154" t="s">
        <v>1001</v>
      </c>
      <c r="J395" s="155">
        <v>5</v>
      </c>
      <c r="K395" s="155">
        <v>4700</v>
      </c>
      <c r="L395" s="155">
        <v>62</v>
      </c>
      <c r="M395" s="155">
        <v>30</v>
      </c>
      <c r="N395" s="2"/>
    </row>
    <row r="396" spans="2:14" ht="42.75" thickBot="1" x14ac:dyDescent="0.3">
      <c r="B396" s="1102" t="s">
        <v>1002</v>
      </c>
      <c r="C396" s="1102" t="s">
        <v>110</v>
      </c>
      <c r="D396" s="153" t="s">
        <v>1003</v>
      </c>
      <c r="E396" s="153" t="s">
        <v>1005</v>
      </c>
      <c r="F396" s="1111" t="s">
        <v>1170</v>
      </c>
      <c r="G396" s="165" t="s">
        <v>236</v>
      </c>
      <c r="H396" s="1108">
        <v>226021</v>
      </c>
      <c r="I396" s="154" t="s">
        <v>636</v>
      </c>
      <c r="J396" s="155">
        <v>9</v>
      </c>
      <c r="K396" s="155">
        <v>4260</v>
      </c>
      <c r="L396" s="155">
        <v>2</v>
      </c>
      <c r="M396" s="155">
        <v>1</v>
      </c>
      <c r="N396" s="2"/>
    </row>
    <row r="397" spans="2:14" ht="21.75" thickBot="1" x14ac:dyDescent="0.3">
      <c r="B397" s="1103"/>
      <c r="C397" s="1103"/>
      <c r="D397" s="153" t="s">
        <v>1004</v>
      </c>
      <c r="E397" s="153" t="s">
        <v>1006</v>
      </c>
      <c r="F397" s="1112"/>
      <c r="G397" s="153" t="s">
        <v>1005</v>
      </c>
      <c r="H397" s="1109"/>
      <c r="I397" s="155" t="s">
        <v>624</v>
      </c>
      <c r="J397" s="155">
        <v>11</v>
      </c>
      <c r="K397" s="155">
        <v>4900</v>
      </c>
      <c r="L397" s="155">
        <v>2</v>
      </c>
      <c r="M397" s="155">
        <v>78</v>
      </c>
      <c r="N397" s="2"/>
    </row>
    <row r="398" spans="2:14" ht="21.75" thickBot="1" x14ac:dyDescent="0.3">
      <c r="B398" s="1103"/>
      <c r="C398" s="1103"/>
      <c r="D398" s="156"/>
      <c r="E398" s="156"/>
      <c r="F398" s="1112"/>
      <c r="G398" s="153" t="s">
        <v>1006</v>
      </c>
      <c r="H398" s="1109"/>
      <c r="I398" s="155" t="s">
        <v>681</v>
      </c>
      <c r="J398" s="155">
        <v>6</v>
      </c>
      <c r="K398" s="155">
        <v>4500</v>
      </c>
      <c r="L398" s="155">
        <v>16</v>
      </c>
      <c r="M398" s="155">
        <v>5</v>
      </c>
      <c r="N398" s="2"/>
    </row>
    <row r="399" spans="2:14" ht="21.75" thickBot="1" x14ac:dyDescent="0.3">
      <c r="B399" s="1103"/>
      <c r="C399" s="1103"/>
      <c r="D399" s="156"/>
      <c r="E399" s="156"/>
      <c r="F399" s="1112"/>
      <c r="G399" s="156"/>
      <c r="H399" s="1109"/>
      <c r="I399" s="155" t="s">
        <v>615</v>
      </c>
      <c r="J399" s="154">
        <v>1</v>
      </c>
      <c r="K399" s="154">
        <v>4000</v>
      </c>
      <c r="L399" s="155">
        <v>30</v>
      </c>
      <c r="M399" s="154">
        <v>7</v>
      </c>
      <c r="N399" s="2"/>
    </row>
    <row r="400" spans="2:14" ht="21" x14ac:dyDescent="0.25">
      <c r="B400" s="1103"/>
      <c r="C400" s="1103"/>
      <c r="D400" s="156"/>
      <c r="E400" s="156"/>
      <c r="F400" s="1112"/>
      <c r="G400" s="156"/>
      <c r="H400" s="1109"/>
      <c r="I400" s="1102" t="s">
        <v>619</v>
      </c>
      <c r="J400" s="1108">
        <v>5</v>
      </c>
      <c r="K400" s="1102">
        <v>4450</v>
      </c>
      <c r="L400" s="166"/>
      <c r="M400" s="1102">
        <v>29</v>
      </c>
      <c r="N400" s="1114"/>
    </row>
    <row r="401" spans="2:14" ht="21.75" thickBot="1" x14ac:dyDescent="0.3">
      <c r="B401" s="1103"/>
      <c r="C401" s="1103"/>
      <c r="D401" s="156"/>
      <c r="E401" s="156"/>
      <c r="F401" s="1112"/>
      <c r="G401" s="156"/>
      <c r="H401" s="1109"/>
      <c r="I401" s="1104"/>
      <c r="J401" s="1110"/>
      <c r="K401" s="1104"/>
      <c r="L401" s="155">
        <v>12</v>
      </c>
      <c r="M401" s="1104"/>
      <c r="N401" s="1114"/>
    </row>
    <row r="402" spans="2:14" ht="21.75" thickBot="1" x14ac:dyDescent="0.3">
      <c r="B402" s="1103"/>
      <c r="C402" s="1103"/>
      <c r="D402" s="156"/>
      <c r="E402" s="156"/>
      <c r="F402" s="1112"/>
      <c r="G402" s="156"/>
      <c r="H402" s="1109"/>
      <c r="I402" s="155" t="s">
        <v>618</v>
      </c>
      <c r="J402" s="154">
        <v>4</v>
      </c>
      <c r="K402" s="155">
        <v>4421</v>
      </c>
      <c r="L402" s="155">
        <v>4</v>
      </c>
      <c r="M402" s="155">
        <v>20</v>
      </c>
      <c r="N402" s="2"/>
    </row>
    <row r="403" spans="2:14" ht="21.75" thickBot="1" x14ac:dyDescent="0.3">
      <c r="B403" s="1103"/>
      <c r="C403" s="1103"/>
      <c r="D403" s="156"/>
      <c r="E403" s="156"/>
      <c r="F403" s="1112"/>
      <c r="G403" s="156"/>
      <c r="H403" s="1109"/>
      <c r="I403" s="155" t="s">
        <v>614</v>
      </c>
      <c r="J403" s="154">
        <v>2</v>
      </c>
      <c r="K403" s="155">
        <v>4220</v>
      </c>
      <c r="L403" s="155">
        <v>12</v>
      </c>
      <c r="M403" s="155">
        <v>22</v>
      </c>
      <c r="N403" s="2"/>
    </row>
    <row r="404" spans="2:14" ht="21.75" thickBot="1" x14ac:dyDescent="0.3">
      <c r="B404" s="1103"/>
      <c r="C404" s="1103"/>
      <c r="D404" s="156"/>
      <c r="E404" s="156"/>
      <c r="F404" s="1112"/>
      <c r="G404" s="156"/>
      <c r="H404" s="1109"/>
      <c r="I404" s="155" t="s">
        <v>673</v>
      </c>
      <c r="J404" s="154">
        <v>7</v>
      </c>
      <c r="K404" s="155">
        <v>4610</v>
      </c>
      <c r="L404" s="155">
        <v>10</v>
      </c>
      <c r="M404" s="155">
        <v>26</v>
      </c>
      <c r="N404" s="2"/>
    </row>
    <row r="405" spans="2:14" ht="21.75" thickBot="1" x14ac:dyDescent="0.3">
      <c r="B405" s="1104"/>
      <c r="C405" s="1104"/>
      <c r="D405" s="157"/>
      <c r="E405" s="157"/>
      <c r="F405" s="1113"/>
      <c r="G405" s="157"/>
      <c r="H405" s="1110"/>
      <c r="I405" s="155" t="s">
        <v>617</v>
      </c>
      <c r="J405" s="154">
        <v>3</v>
      </c>
      <c r="K405" s="155">
        <v>4401</v>
      </c>
      <c r="L405" s="155">
        <v>10</v>
      </c>
      <c r="M405" s="155">
        <v>28</v>
      </c>
      <c r="N405" s="2"/>
    </row>
    <row r="406" spans="2:14" ht="42.75" thickBot="1" x14ac:dyDescent="0.3">
      <c r="B406" s="1102" t="s">
        <v>1007</v>
      </c>
      <c r="C406" s="1102" t="s">
        <v>110</v>
      </c>
      <c r="D406" s="153" t="s">
        <v>1008</v>
      </c>
      <c r="E406" s="153" t="s">
        <v>117</v>
      </c>
      <c r="F406" s="1111" t="s">
        <v>1171</v>
      </c>
      <c r="G406" s="153" t="s">
        <v>117</v>
      </c>
      <c r="H406" s="1108">
        <v>223021</v>
      </c>
      <c r="I406" s="154" t="s">
        <v>1010</v>
      </c>
      <c r="J406" s="155">
        <v>1</v>
      </c>
      <c r="K406" s="155">
        <v>4700</v>
      </c>
      <c r="L406" s="155">
        <v>34</v>
      </c>
      <c r="M406" s="155">
        <v>30</v>
      </c>
      <c r="N406" s="2"/>
    </row>
    <row r="407" spans="2:14" ht="21.75" thickBot="1" x14ac:dyDescent="0.3">
      <c r="B407" s="1103"/>
      <c r="C407" s="1103"/>
      <c r="D407" s="153" t="s">
        <v>1009</v>
      </c>
      <c r="E407" s="153" t="s">
        <v>114</v>
      </c>
      <c r="F407" s="1112"/>
      <c r="G407" s="153" t="s">
        <v>114</v>
      </c>
      <c r="H407" s="1109"/>
      <c r="I407" s="154" t="s">
        <v>1011</v>
      </c>
      <c r="J407" s="155">
        <v>2</v>
      </c>
      <c r="K407" s="155">
        <v>4700</v>
      </c>
      <c r="L407" s="155">
        <v>33</v>
      </c>
      <c r="M407" s="155">
        <v>30</v>
      </c>
      <c r="N407" s="2"/>
    </row>
    <row r="408" spans="2:14" ht="21.75" thickBot="1" x14ac:dyDescent="0.3">
      <c r="B408" s="1103"/>
      <c r="C408" s="1103"/>
      <c r="D408" s="153" t="s">
        <v>236</v>
      </c>
      <c r="E408" s="156"/>
      <c r="F408" s="1112"/>
      <c r="G408" s="156"/>
      <c r="H408" s="1109"/>
      <c r="I408" s="154" t="s">
        <v>1012</v>
      </c>
      <c r="J408" s="155">
        <v>31</v>
      </c>
      <c r="K408" s="155">
        <v>4700</v>
      </c>
      <c r="L408" s="155">
        <v>21</v>
      </c>
      <c r="M408" s="155">
        <v>30</v>
      </c>
      <c r="N408" s="2"/>
    </row>
    <row r="409" spans="2:14" ht="42.75" thickBot="1" x14ac:dyDescent="0.3">
      <c r="B409" s="1104"/>
      <c r="C409" s="1104"/>
      <c r="D409" s="157"/>
      <c r="E409" s="157"/>
      <c r="F409" s="1113"/>
      <c r="G409" s="157"/>
      <c r="H409" s="1110"/>
      <c r="I409" s="154" t="s">
        <v>1013</v>
      </c>
      <c r="J409" s="155">
        <v>12</v>
      </c>
      <c r="K409" s="155">
        <v>4700</v>
      </c>
      <c r="L409" s="155">
        <v>30</v>
      </c>
      <c r="M409" s="155">
        <v>30</v>
      </c>
      <c r="N409" s="2"/>
    </row>
    <row r="410" spans="2:14" ht="21.75" thickBot="1" x14ac:dyDescent="0.3">
      <c r="B410" s="1102" t="s">
        <v>1014</v>
      </c>
      <c r="C410" s="1102" t="s">
        <v>100</v>
      </c>
      <c r="D410" s="1108" t="s">
        <v>1015</v>
      </c>
      <c r="E410" s="153" t="s">
        <v>102</v>
      </c>
      <c r="F410" s="1105" t="s">
        <v>1172</v>
      </c>
      <c r="G410" s="153" t="s">
        <v>102</v>
      </c>
      <c r="H410" s="1108" t="s">
        <v>1017</v>
      </c>
      <c r="I410" s="155" t="s">
        <v>780</v>
      </c>
      <c r="J410" s="155">
        <v>111</v>
      </c>
      <c r="K410" s="155">
        <v>4900</v>
      </c>
      <c r="L410" s="155">
        <v>0</v>
      </c>
      <c r="M410" s="155" t="s">
        <v>1018</v>
      </c>
      <c r="N410" s="2"/>
    </row>
    <row r="411" spans="2:14" ht="21.75" thickBot="1" x14ac:dyDescent="0.3">
      <c r="B411" s="1103"/>
      <c r="C411" s="1103"/>
      <c r="D411" s="1109"/>
      <c r="E411" s="153" t="s">
        <v>1016</v>
      </c>
      <c r="F411" s="1106"/>
      <c r="G411" s="153" t="s">
        <v>1016</v>
      </c>
      <c r="H411" s="1109"/>
      <c r="I411" s="155" t="s">
        <v>636</v>
      </c>
      <c r="J411" s="155">
        <v>104</v>
      </c>
      <c r="K411" s="155">
        <v>4260</v>
      </c>
      <c r="L411" s="155">
        <v>4</v>
      </c>
      <c r="M411" s="155">
        <v>1</v>
      </c>
      <c r="N411" s="2"/>
    </row>
    <row r="412" spans="2:14" ht="21.75" thickBot="1" x14ac:dyDescent="0.3">
      <c r="B412" s="1103"/>
      <c r="C412" s="1103"/>
      <c r="D412" s="1109"/>
      <c r="E412" s="156"/>
      <c r="F412" s="1106"/>
      <c r="G412" s="156"/>
      <c r="H412" s="1109"/>
      <c r="I412" s="155" t="s">
        <v>612</v>
      </c>
      <c r="J412" s="155">
        <v>101</v>
      </c>
      <c r="K412" s="155">
        <v>4500</v>
      </c>
      <c r="L412" s="155">
        <v>40</v>
      </c>
      <c r="M412" s="155">
        <v>5</v>
      </c>
      <c r="N412" s="2"/>
    </row>
    <row r="413" spans="2:14" ht="21.75" thickBot="1" x14ac:dyDescent="0.3">
      <c r="B413" s="1103"/>
      <c r="C413" s="1103"/>
      <c r="D413" s="1109"/>
      <c r="E413" s="156"/>
      <c r="F413" s="1106"/>
      <c r="G413" s="156"/>
      <c r="H413" s="1109"/>
      <c r="I413" s="155" t="s">
        <v>615</v>
      </c>
      <c r="J413" s="155">
        <v>100</v>
      </c>
      <c r="K413" s="155">
        <v>4000</v>
      </c>
      <c r="L413" s="155">
        <v>35</v>
      </c>
      <c r="M413" s="155">
        <v>7</v>
      </c>
      <c r="N413" s="2"/>
    </row>
    <row r="414" spans="2:14" ht="21.75" thickBot="1" x14ac:dyDescent="0.3">
      <c r="B414" s="1104"/>
      <c r="C414" s="1104"/>
      <c r="D414" s="1110"/>
      <c r="E414" s="157"/>
      <c r="F414" s="1107"/>
      <c r="G414" s="157"/>
      <c r="H414" s="1110"/>
      <c r="I414" s="155" t="s">
        <v>862</v>
      </c>
      <c r="J414" s="155">
        <v>114</v>
      </c>
      <c r="K414" s="155">
        <v>4452</v>
      </c>
      <c r="L414" s="155">
        <v>15</v>
      </c>
      <c r="M414" s="155">
        <v>29</v>
      </c>
      <c r="N414" s="2"/>
    </row>
    <row r="415" spans="2:14" ht="42.75" thickBot="1" x14ac:dyDescent="0.3">
      <c r="B415" s="1102" t="s">
        <v>1019</v>
      </c>
      <c r="C415" s="1108" t="s">
        <v>105</v>
      </c>
      <c r="D415" s="153" t="s">
        <v>106</v>
      </c>
      <c r="E415" s="153" t="s">
        <v>1020</v>
      </c>
      <c r="F415" s="1105" t="s">
        <v>1173</v>
      </c>
      <c r="G415" s="153" t="s">
        <v>1020</v>
      </c>
      <c r="H415" s="1108">
        <v>217044</v>
      </c>
      <c r="I415" s="154" t="s">
        <v>615</v>
      </c>
      <c r="J415" s="155">
        <v>9</v>
      </c>
      <c r="K415" s="155">
        <v>4000</v>
      </c>
      <c r="L415" s="155">
        <v>41</v>
      </c>
      <c r="M415" s="155">
        <v>7</v>
      </c>
      <c r="N415" s="2"/>
    </row>
    <row r="416" spans="2:14" ht="21.75" thickBot="1" x14ac:dyDescent="0.3">
      <c r="B416" s="1103"/>
      <c r="C416" s="1109"/>
      <c r="D416" s="153" t="s">
        <v>67</v>
      </c>
      <c r="E416" s="153" t="s">
        <v>1021</v>
      </c>
      <c r="F416" s="1106"/>
      <c r="G416" s="153" t="s">
        <v>1021</v>
      </c>
      <c r="H416" s="1109"/>
      <c r="I416" s="154" t="s">
        <v>617</v>
      </c>
      <c r="J416" s="155">
        <v>10</v>
      </c>
      <c r="K416" s="155">
        <v>4401</v>
      </c>
      <c r="L416" s="155">
        <v>14</v>
      </c>
      <c r="M416" s="155">
        <v>28</v>
      </c>
      <c r="N416" s="2"/>
    </row>
    <row r="417" spans="2:14" ht="21.75" thickBot="1" x14ac:dyDescent="0.3">
      <c r="B417" s="1103"/>
      <c r="C417" s="1109"/>
      <c r="D417" s="156"/>
      <c r="E417" s="156"/>
      <c r="F417" s="1106"/>
      <c r="G417" s="156"/>
      <c r="H417" s="1109"/>
      <c r="I417" s="154" t="s">
        <v>618</v>
      </c>
      <c r="J417" s="155">
        <v>11</v>
      </c>
      <c r="K417" s="155">
        <v>4421</v>
      </c>
      <c r="L417" s="155">
        <v>10</v>
      </c>
      <c r="M417" s="155">
        <v>20</v>
      </c>
      <c r="N417" s="2"/>
    </row>
    <row r="418" spans="2:14" ht="21.75" thickBot="1" x14ac:dyDescent="0.3">
      <c r="B418" s="1103"/>
      <c r="C418" s="1109"/>
      <c r="D418" s="156"/>
      <c r="E418" s="156"/>
      <c r="F418" s="1106"/>
      <c r="G418" s="156"/>
      <c r="H418" s="1109"/>
      <c r="I418" s="154" t="s">
        <v>619</v>
      </c>
      <c r="J418" s="155">
        <v>12</v>
      </c>
      <c r="K418" s="155">
        <v>4450</v>
      </c>
      <c r="L418" s="155">
        <v>20</v>
      </c>
      <c r="M418" s="155">
        <v>29</v>
      </c>
      <c r="N418" s="2"/>
    </row>
    <row r="419" spans="2:14" ht="21.75" thickBot="1" x14ac:dyDescent="0.3">
      <c r="B419" s="1103"/>
      <c r="C419" s="1109"/>
      <c r="D419" s="156"/>
      <c r="E419" s="156"/>
      <c r="F419" s="1106"/>
      <c r="G419" s="156"/>
      <c r="H419" s="1109"/>
      <c r="I419" s="154" t="s">
        <v>1022</v>
      </c>
      <c r="J419" s="155">
        <v>13</v>
      </c>
      <c r="K419" s="155">
        <v>4500</v>
      </c>
      <c r="L419" s="155">
        <v>30</v>
      </c>
      <c r="M419" s="155">
        <v>5</v>
      </c>
      <c r="N419" s="2"/>
    </row>
    <row r="420" spans="2:14" ht="21.75" thickBot="1" x14ac:dyDescent="0.3">
      <c r="B420" s="1104"/>
      <c r="C420" s="1110"/>
      <c r="D420" s="157"/>
      <c r="E420" s="157"/>
      <c r="F420" s="1107"/>
      <c r="G420" s="157"/>
      <c r="H420" s="1110"/>
      <c r="I420" s="154" t="s">
        <v>624</v>
      </c>
      <c r="J420" s="155">
        <v>17</v>
      </c>
      <c r="K420" s="155">
        <v>4900</v>
      </c>
      <c r="L420" s="155">
        <v>3</v>
      </c>
      <c r="M420" s="155" t="s">
        <v>932</v>
      </c>
      <c r="N420" s="2"/>
    </row>
    <row r="421" spans="2:14" ht="21.75" thickBot="1" x14ac:dyDescent="0.3">
      <c r="B421" s="1102" t="s">
        <v>1023</v>
      </c>
      <c r="C421" s="1102" t="s">
        <v>119</v>
      </c>
      <c r="D421" s="153" t="s">
        <v>120</v>
      </c>
      <c r="E421" s="153" t="s">
        <v>1026</v>
      </c>
      <c r="F421" s="1111" t="s">
        <v>1174</v>
      </c>
      <c r="G421" s="153" t="s">
        <v>1216</v>
      </c>
      <c r="H421" s="1102">
        <v>205011</v>
      </c>
      <c r="I421" s="154" t="s">
        <v>612</v>
      </c>
      <c r="J421" s="155">
        <v>2</v>
      </c>
      <c r="K421" s="155">
        <v>4500</v>
      </c>
      <c r="L421" s="155">
        <v>24</v>
      </c>
      <c r="M421" s="155">
        <v>5</v>
      </c>
      <c r="N421" s="2"/>
    </row>
    <row r="422" spans="2:14" ht="21.75" thickBot="1" x14ac:dyDescent="0.3">
      <c r="B422" s="1103"/>
      <c r="C422" s="1103"/>
      <c r="D422" s="153" t="s">
        <v>1024</v>
      </c>
      <c r="E422" s="153" t="s">
        <v>1027</v>
      </c>
      <c r="F422" s="1112"/>
      <c r="G422" s="153" t="s">
        <v>1027</v>
      </c>
      <c r="H422" s="1103"/>
      <c r="I422" s="154" t="s">
        <v>714</v>
      </c>
      <c r="J422" s="155">
        <v>1</v>
      </c>
      <c r="K422" s="155">
        <v>4000</v>
      </c>
      <c r="L422" s="155">
        <v>45</v>
      </c>
      <c r="M422" s="155">
        <v>7</v>
      </c>
      <c r="N422" s="2"/>
    </row>
    <row r="423" spans="2:14" ht="21.75" thickBot="1" x14ac:dyDescent="0.3">
      <c r="B423" s="1103"/>
      <c r="C423" s="1103"/>
      <c r="D423" s="153" t="s">
        <v>1025</v>
      </c>
      <c r="E423" s="156"/>
      <c r="F423" s="1112"/>
      <c r="G423" s="156"/>
      <c r="H423" s="1103"/>
      <c r="I423" s="154" t="s">
        <v>617</v>
      </c>
      <c r="J423" s="155">
        <v>3</v>
      </c>
      <c r="K423" s="155">
        <v>4401</v>
      </c>
      <c r="L423" s="155">
        <v>15</v>
      </c>
      <c r="M423" s="155">
        <v>28</v>
      </c>
      <c r="N423" s="2"/>
    </row>
    <row r="424" spans="2:14" ht="21.75" thickBot="1" x14ac:dyDescent="0.3">
      <c r="B424" s="1103"/>
      <c r="C424" s="1103"/>
      <c r="D424" s="156"/>
      <c r="E424" s="156"/>
      <c r="F424" s="1112"/>
      <c r="G424" s="156"/>
      <c r="H424" s="1103"/>
      <c r="I424" s="154" t="s">
        <v>624</v>
      </c>
      <c r="J424" s="155">
        <v>9</v>
      </c>
      <c r="K424" s="155">
        <v>4900</v>
      </c>
      <c r="L424" s="155">
        <v>0</v>
      </c>
      <c r="M424" s="155">
        <v>5</v>
      </c>
      <c r="N424" s="2"/>
    </row>
    <row r="425" spans="2:14" ht="21.75" thickBot="1" x14ac:dyDescent="0.3">
      <c r="B425" s="1103"/>
      <c r="C425" s="1103"/>
      <c r="D425" s="156"/>
      <c r="E425" s="156"/>
      <c r="F425" s="1112"/>
      <c r="G425" s="156"/>
      <c r="H425" s="1103"/>
      <c r="I425" s="154" t="s">
        <v>624</v>
      </c>
      <c r="J425" s="155">
        <v>10</v>
      </c>
      <c r="K425" s="155">
        <v>4900</v>
      </c>
      <c r="L425" s="155">
        <v>0</v>
      </c>
      <c r="M425" s="155">
        <v>7</v>
      </c>
      <c r="N425" s="2"/>
    </row>
    <row r="426" spans="2:14" ht="21.75" thickBot="1" x14ac:dyDescent="0.3">
      <c r="B426" s="1104"/>
      <c r="C426" s="1104"/>
      <c r="D426" s="157"/>
      <c r="E426" s="157"/>
      <c r="F426" s="1113"/>
      <c r="G426" s="157"/>
      <c r="H426" s="1104"/>
      <c r="I426" s="154" t="s">
        <v>624</v>
      </c>
      <c r="J426" s="155">
        <v>11</v>
      </c>
      <c r="K426" s="155">
        <v>4900</v>
      </c>
      <c r="L426" s="155">
        <v>0</v>
      </c>
      <c r="M426" s="155">
        <v>28</v>
      </c>
      <c r="N426" s="2"/>
    </row>
    <row r="427" spans="2:14" ht="42.75" thickBot="1" x14ac:dyDescent="0.3">
      <c r="B427" s="1102" t="s">
        <v>1028</v>
      </c>
      <c r="C427" s="1102" t="s">
        <v>38</v>
      </c>
      <c r="D427" s="153"/>
      <c r="E427" s="153" t="s">
        <v>1030</v>
      </c>
      <c r="F427" s="1111" t="s">
        <v>1175</v>
      </c>
      <c r="G427" s="153" t="s">
        <v>1032</v>
      </c>
      <c r="H427" s="1102">
        <v>225034</v>
      </c>
      <c r="I427" s="154" t="s">
        <v>714</v>
      </c>
      <c r="J427" s="154">
        <v>35</v>
      </c>
      <c r="K427" s="154">
        <v>4000</v>
      </c>
      <c r="L427" s="154">
        <v>41</v>
      </c>
      <c r="M427" s="154" t="s">
        <v>1033</v>
      </c>
      <c r="N427" s="2"/>
    </row>
    <row r="428" spans="2:14" ht="21.75" thickBot="1" x14ac:dyDescent="0.3">
      <c r="B428" s="1103"/>
      <c r="C428" s="1103"/>
      <c r="D428" s="153" t="s">
        <v>1029</v>
      </c>
      <c r="E428" s="153" t="s">
        <v>1031</v>
      </c>
      <c r="F428" s="1112"/>
      <c r="G428" s="153" t="s">
        <v>1031</v>
      </c>
      <c r="H428" s="1103"/>
      <c r="I428" s="154" t="s">
        <v>619</v>
      </c>
      <c r="J428" s="155">
        <v>36</v>
      </c>
      <c r="K428" s="155">
        <v>4450</v>
      </c>
      <c r="L428" s="155">
        <v>22</v>
      </c>
      <c r="M428" s="155" t="s">
        <v>1034</v>
      </c>
      <c r="N428" s="2"/>
    </row>
    <row r="429" spans="2:14" ht="21.75" thickBot="1" x14ac:dyDescent="0.3">
      <c r="B429" s="1103"/>
      <c r="C429" s="1103"/>
      <c r="D429" s="156"/>
      <c r="E429" s="156"/>
      <c r="F429" s="1112"/>
      <c r="G429" s="156"/>
      <c r="H429" s="1103"/>
      <c r="I429" s="155" t="s">
        <v>624</v>
      </c>
      <c r="J429" s="155">
        <v>30</v>
      </c>
      <c r="K429" s="155">
        <v>4900</v>
      </c>
      <c r="L429" s="155">
        <v>1</v>
      </c>
      <c r="M429" s="154" t="s">
        <v>1035</v>
      </c>
      <c r="N429" s="2"/>
    </row>
    <row r="430" spans="2:14" ht="21.75" thickBot="1" x14ac:dyDescent="0.3">
      <c r="B430" s="1103"/>
      <c r="C430" s="1103"/>
      <c r="D430" s="156"/>
      <c r="E430" s="156"/>
      <c r="F430" s="1112"/>
      <c r="G430" s="156"/>
      <c r="H430" s="1103"/>
      <c r="I430" s="154" t="s">
        <v>681</v>
      </c>
      <c r="J430" s="155">
        <v>38</v>
      </c>
      <c r="K430" s="155">
        <v>4500</v>
      </c>
      <c r="L430" s="155">
        <v>35</v>
      </c>
      <c r="M430" s="155" t="s">
        <v>1036</v>
      </c>
      <c r="N430" s="2"/>
    </row>
    <row r="431" spans="2:14" ht="21.75" thickBot="1" x14ac:dyDescent="0.3">
      <c r="B431" s="1103"/>
      <c r="C431" s="1103"/>
      <c r="D431" s="156"/>
      <c r="E431" s="156"/>
      <c r="F431" s="1112"/>
      <c r="G431" s="156"/>
      <c r="H431" s="1103"/>
      <c r="I431" s="154" t="s">
        <v>618</v>
      </c>
      <c r="J431" s="155">
        <v>40</v>
      </c>
      <c r="K431" s="155">
        <v>4421</v>
      </c>
      <c r="L431" s="155">
        <v>10</v>
      </c>
      <c r="M431" s="155">
        <v>20</v>
      </c>
      <c r="N431" s="2"/>
    </row>
    <row r="432" spans="2:14" ht="21.75" thickBot="1" x14ac:dyDescent="0.3">
      <c r="B432" s="1104"/>
      <c r="C432" s="1104"/>
      <c r="D432" s="157"/>
      <c r="E432" s="157"/>
      <c r="F432" s="1113"/>
      <c r="G432" s="157"/>
      <c r="H432" s="1104"/>
      <c r="I432" s="154" t="s">
        <v>617</v>
      </c>
      <c r="J432" s="155">
        <v>37</v>
      </c>
      <c r="K432" s="155">
        <v>4401</v>
      </c>
      <c r="L432" s="155">
        <v>21</v>
      </c>
      <c r="M432" s="155" t="s">
        <v>1037</v>
      </c>
      <c r="N432" s="2"/>
    </row>
    <row r="433" spans="2:14" ht="21.75" thickBot="1" x14ac:dyDescent="0.3">
      <c r="B433" s="1102" t="s">
        <v>1038</v>
      </c>
      <c r="C433" s="1102" t="s">
        <v>130</v>
      </c>
      <c r="D433" s="153" t="s">
        <v>1039</v>
      </c>
      <c r="E433" s="153" t="s">
        <v>1041</v>
      </c>
      <c r="F433" s="1105" t="s">
        <v>1176</v>
      </c>
      <c r="G433" s="153" t="s">
        <v>1043</v>
      </c>
      <c r="H433" s="1108">
        <v>219021</v>
      </c>
      <c r="I433" s="155" t="s">
        <v>624</v>
      </c>
      <c r="J433" s="155">
        <v>1</v>
      </c>
      <c r="K433" s="155">
        <v>4900</v>
      </c>
      <c r="L433" s="155">
        <v>0</v>
      </c>
      <c r="M433" s="154" t="s">
        <v>1045</v>
      </c>
      <c r="N433" s="2"/>
    </row>
    <row r="434" spans="2:14" ht="21.75" thickBot="1" x14ac:dyDescent="0.3">
      <c r="B434" s="1103"/>
      <c r="C434" s="1103"/>
      <c r="D434" s="153" t="s">
        <v>1040</v>
      </c>
      <c r="E434" s="153" t="s">
        <v>1042</v>
      </c>
      <c r="F434" s="1106"/>
      <c r="G434" s="153" t="s">
        <v>1044</v>
      </c>
      <c r="H434" s="1109"/>
      <c r="I434" s="154" t="s">
        <v>714</v>
      </c>
      <c r="J434" s="154">
        <v>7</v>
      </c>
      <c r="K434" s="154">
        <v>4000</v>
      </c>
      <c r="L434" s="154">
        <v>23</v>
      </c>
      <c r="M434" s="154" t="s">
        <v>1046</v>
      </c>
      <c r="N434" s="2"/>
    </row>
    <row r="435" spans="2:14" ht="21.75" thickBot="1" x14ac:dyDescent="0.3">
      <c r="B435" s="1103"/>
      <c r="C435" s="1103"/>
      <c r="D435" s="156"/>
      <c r="E435" s="156"/>
      <c r="F435" s="1106"/>
      <c r="G435" s="153" t="s">
        <v>1042</v>
      </c>
      <c r="H435" s="1109"/>
      <c r="I435" s="154" t="s">
        <v>681</v>
      </c>
      <c r="J435" s="155">
        <v>8</v>
      </c>
      <c r="K435" s="155">
        <v>4500</v>
      </c>
      <c r="L435" s="155">
        <v>23</v>
      </c>
      <c r="M435" s="155" t="s">
        <v>1047</v>
      </c>
      <c r="N435" s="2"/>
    </row>
    <row r="436" spans="2:14" ht="21.75" thickBot="1" x14ac:dyDescent="0.3">
      <c r="B436" s="1103"/>
      <c r="C436" s="1103"/>
      <c r="D436" s="156"/>
      <c r="E436" s="156"/>
      <c r="F436" s="1106"/>
      <c r="G436" s="156"/>
      <c r="H436" s="1109"/>
      <c r="I436" s="154" t="s">
        <v>970</v>
      </c>
      <c r="J436" s="155">
        <v>9</v>
      </c>
      <c r="K436" s="155">
        <v>4401</v>
      </c>
      <c r="L436" s="155">
        <v>22</v>
      </c>
      <c r="M436" s="155">
        <v>28</v>
      </c>
      <c r="N436" s="2"/>
    </row>
    <row r="437" spans="2:14" ht="21.75" thickBot="1" x14ac:dyDescent="0.3">
      <c r="B437" s="1103"/>
      <c r="C437" s="1103"/>
      <c r="D437" s="156"/>
      <c r="E437" s="156"/>
      <c r="F437" s="1106"/>
      <c r="G437" s="156"/>
      <c r="H437" s="1109"/>
      <c r="I437" s="154" t="s">
        <v>1048</v>
      </c>
      <c r="J437" s="155">
        <v>11</v>
      </c>
      <c r="K437" s="155">
        <v>4450</v>
      </c>
      <c r="L437" s="155">
        <v>25</v>
      </c>
      <c r="M437" s="155">
        <v>29</v>
      </c>
      <c r="N437" s="2"/>
    </row>
    <row r="438" spans="2:14" ht="21.75" thickBot="1" x14ac:dyDescent="0.3">
      <c r="B438" s="1104"/>
      <c r="C438" s="1104"/>
      <c r="D438" s="157"/>
      <c r="E438" s="157"/>
      <c r="F438" s="1107"/>
      <c r="G438" s="157"/>
      <c r="H438" s="1110"/>
      <c r="I438" s="154" t="s">
        <v>618</v>
      </c>
      <c r="J438" s="155">
        <v>10</v>
      </c>
      <c r="K438" s="155">
        <v>4421</v>
      </c>
      <c r="L438" s="155">
        <v>19</v>
      </c>
      <c r="M438" s="155">
        <v>20</v>
      </c>
      <c r="N438" s="2"/>
    </row>
    <row r="439" spans="2:14" ht="63.75" thickBot="1" x14ac:dyDescent="0.3">
      <c r="B439" s="1108" t="s">
        <v>1049</v>
      </c>
      <c r="C439" s="1108" t="s">
        <v>38</v>
      </c>
      <c r="D439" s="153" t="s">
        <v>1050</v>
      </c>
      <c r="E439" s="153" t="s">
        <v>508</v>
      </c>
      <c r="F439" s="1105" t="s">
        <v>485</v>
      </c>
      <c r="G439" s="163"/>
      <c r="H439" s="1102">
        <v>225021</v>
      </c>
      <c r="I439" s="154" t="s">
        <v>610</v>
      </c>
      <c r="J439" s="155">
        <v>69</v>
      </c>
      <c r="K439" s="154">
        <v>4902</v>
      </c>
      <c r="L439" s="154">
        <v>7</v>
      </c>
      <c r="M439" s="154">
        <v>15</v>
      </c>
      <c r="N439" s="2"/>
    </row>
    <row r="440" spans="2:14" ht="21.75" thickBot="1" x14ac:dyDescent="0.3">
      <c r="B440" s="1109"/>
      <c r="C440" s="1109"/>
      <c r="D440" s="153" t="s">
        <v>589</v>
      </c>
      <c r="E440" s="153" t="s">
        <v>43</v>
      </c>
      <c r="F440" s="1106"/>
      <c r="G440" s="153" t="s">
        <v>508</v>
      </c>
      <c r="H440" s="1103"/>
      <c r="I440" s="154" t="s">
        <v>624</v>
      </c>
      <c r="J440" s="155">
        <v>14</v>
      </c>
      <c r="K440" s="154">
        <v>4900</v>
      </c>
      <c r="L440" s="154">
        <v>0</v>
      </c>
      <c r="M440" s="154">
        <v>15</v>
      </c>
      <c r="N440" s="2"/>
    </row>
    <row r="441" spans="2:14" ht="42.75" thickBot="1" x14ac:dyDescent="0.3">
      <c r="B441" s="1109"/>
      <c r="C441" s="1109"/>
      <c r="D441" s="156"/>
      <c r="E441" s="156"/>
      <c r="F441" s="1106"/>
      <c r="G441" s="153" t="s">
        <v>43</v>
      </c>
      <c r="H441" s="1103"/>
      <c r="I441" s="154" t="s">
        <v>636</v>
      </c>
      <c r="J441" s="155">
        <v>7</v>
      </c>
      <c r="K441" s="155">
        <v>4260</v>
      </c>
      <c r="L441" s="154">
        <v>8</v>
      </c>
      <c r="M441" s="155">
        <v>1</v>
      </c>
      <c r="N441" s="2"/>
    </row>
    <row r="442" spans="2:14" ht="42.75" thickBot="1" x14ac:dyDescent="0.3">
      <c r="B442" s="1109"/>
      <c r="C442" s="1109"/>
      <c r="D442" s="156"/>
      <c r="E442" s="156"/>
      <c r="F442" s="1106"/>
      <c r="G442" s="156"/>
      <c r="H442" s="1103"/>
      <c r="I442" s="154" t="s">
        <v>1051</v>
      </c>
      <c r="J442" s="155">
        <v>5</v>
      </c>
      <c r="K442" s="155">
        <v>4500</v>
      </c>
      <c r="L442" s="154">
        <v>35</v>
      </c>
      <c r="M442" s="154" t="s">
        <v>1052</v>
      </c>
      <c r="N442" s="2"/>
    </row>
    <row r="443" spans="2:14" ht="42.75" thickBot="1" x14ac:dyDescent="0.3">
      <c r="B443" s="1109"/>
      <c r="C443" s="1109"/>
      <c r="D443" s="156"/>
      <c r="E443" s="156"/>
      <c r="F443" s="1106"/>
      <c r="G443" s="156"/>
      <c r="H443" s="1103"/>
      <c r="I443" s="154" t="s">
        <v>613</v>
      </c>
      <c r="J443" s="155">
        <v>6</v>
      </c>
      <c r="K443" s="155">
        <v>4580</v>
      </c>
      <c r="L443" s="154">
        <v>35</v>
      </c>
      <c r="M443" s="155">
        <v>25</v>
      </c>
      <c r="N443" s="2"/>
    </row>
    <row r="444" spans="2:14" ht="21.75" thickBot="1" x14ac:dyDescent="0.3">
      <c r="B444" s="1109"/>
      <c r="C444" s="1109"/>
      <c r="D444" s="156"/>
      <c r="E444" s="156"/>
      <c r="F444" s="1106"/>
      <c r="G444" s="156"/>
      <c r="H444" s="1103"/>
      <c r="I444" s="154" t="s">
        <v>615</v>
      </c>
      <c r="J444" s="155">
        <v>87</v>
      </c>
      <c r="K444" s="155">
        <v>4000</v>
      </c>
      <c r="L444" s="154">
        <v>27</v>
      </c>
      <c r="M444" s="155">
        <v>7</v>
      </c>
      <c r="N444" s="2"/>
    </row>
    <row r="445" spans="2:14" ht="21.75" thickBot="1" x14ac:dyDescent="0.3">
      <c r="B445" s="1109"/>
      <c r="C445" s="1109"/>
      <c r="D445" s="156"/>
      <c r="E445" s="156"/>
      <c r="F445" s="1106"/>
      <c r="G445" s="156"/>
      <c r="H445" s="1103"/>
      <c r="I445" s="154" t="s">
        <v>820</v>
      </c>
      <c r="J445" s="155">
        <v>2</v>
      </c>
      <c r="K445" s="155">
        <v>4450</v>
      </c>
      <c r="L445" s="154">
        <v>50</v>
      </c>
      <c r="M445" s="155">
        <v>29</v>
      </c>
      <c r="N445" s="2"/>
    </row>
    <row r="446" spans="2:14" ht="21.75" thickBot="1" x14ac:dyDescent="0.3">
      <c r="B446" s="1109"/>
      <c r="C446" s="1109"/>
      <c r="D446" s="156"/>
      <c r="E446" s="156"/>
      <c r="F446" s="1106"/>
      <c r="G446" s="156"/>
      <c r="H446" s="1103"/>
      <c r="I446" s="154" t="s">
        <v>614</v>
      </c>
      <c r="J446" s="155">
        <v>85</v>
      </c>
      <c r="K446" s="155">
        <v>4220</v>
      </c>
      <c r="L446" s="155">
        <v>28</v>
      </c>
      <c r="M446" s="155">
        <v>22</v>
      </c>
      <c r="N446" s="2"/>
    </row>
    <row r="447" spans="2:14" ht="21.75" thickBot="1" x14ac:dyDescent="0.3">
      <c r="B447" s="1109"/>
      <c r="C447" s="1109"/>
      <c r="D447" s="156"/>
      <c r="E447" s="156"/>
      <c r="F447" s="1106"/>
      <c r="G447" s="156"/>
      <c r="H447" s="1103"/>
      <c r="I447" s="154" t="s">
        <v>652</v>
      </c>
      <c r="J447" s="155">
        <v>122</v>
      </c>
      <c r="K447" s="155">
        <v>4600</v>
      </c>
      <c r="L447" s="155">
        <v>27</v>
      </c>
      <c r="M447" s="155">
        <v>23</v>
      </c>
      <c r="N447" s="2"/>
    </row>
    <row r="448" spans="2:14" ht="21.75" thickBot="1" x14ac:dyDescent="0.3">
      <c r="B448" s="1109"/>
      <c r="C448" s="1109"/>
      <c r="D448" s="156"/>
      <c r="E448" s="156"/>
      <c r="F448" s="1106"/>
      <c r="G448" s="156"/>
      <c r="H448" s="1103"/>
      <c r="I448" s="154" t="s">
        <v>673</v>
      </c>
      <c r="J448" s="155">
        <v>8</v>
      </c>
      <c r="K448" s="155">
        <v>4610</v>
      </c>
      <c r="L448" s="155">
        <v>21</v>
      </c>
      <c r="M448" s="154">
        <v>26</v>
      </c>
      <c r="N448" s="2"/>
    </row>
    <row r="449" spans="2:14" ht="21.75" thickBot="1" x14ac:dyDescent="0.3">
      <c r="B449" s="1109"/>
      <c r="C449" s="1109"/>
      <c r="D449" s="156"/>
      <c r="E449" s="156"/>
      <c r="F449" s="1106"/>
      <c r="G449" s="156"/>
      <c r="H449" s="1103"/>
      <c r="I449" s="154" t="s">
        <v>617</v>
      </c>
      <c r="J449" s="155">
        <v>3</v>
      </c>
      <c r="K449" s="155">
        <v>4401</v>
      </c>
      <c r="L449" s="155">
        <v>35</v>
      </c>
      <c r="M449" s="155">
        <v>28</v>
      </c>
      <c r="N449" s="2"/>
    </row>
    <row r="450" spans="2:14" ht="21.75" thickBot="1" x14ac:dyDescent="0.3">
      <c r="B450" s="1109"/>
      <c r="C450" s="1109"/>
      <c r="D450" s="156"/>
      <c r="E450" s="156"/>
      <c r="F450" s="1106"/>
      <c r="G450" s="156"/>
      <c r="H450" s="1103"/>
      <c r="I450" s="154" t="s">
        <v>686</v>
      </c>
      <c r="J450" s="155">
        <v>294</v>
      </c>
      <c r="K450" s="155">
        <v>4640</v>
      </c>
      <c r="L450" s="155">
        <v>25</v>
      </c>
      <c r="M450" s="155">
        <v>34</v>
      </c>
      <c r="N450" s="2"/>
    </row>
    <row r="451" spans="2:14" ht="21.75" thickBot="1" x14ac:dyDescent="0.3">
      <c r="B451" s="1109"/>
      <c r="C451" s="1109"/>
      <c r="D451" s="156"/>
      <c r="E451" s="156"/>
      <c r="F451" s="1106"/>
      <c r="G451" s="156"/>
      <c r="H451" s="1103"/>
      <c r="I451" s="154" t="s">
        <v>647</v>
      </c>
      <c r="J451" s="155">
        <v>1</v>
      </c>
      <c r="K451" s="155">
        <v>4100</v>
      </c>
      <c r="L451" s="155">
        <v>35</v>
      </c>
      <c r="M451" s="155">
        <v>53</v>
      </c>
      <c r="N451" s="2"/>
    </row>
    <row r="452" spans="2:14" ht="21.75" thickBot="1" x14ac:dyDescent="0.3">
      <c r="B452" s="1109"/>
      <c r="C452" s="1109"/>
      <c r="D452" s="156"/>
      <c r="E452" s="156"/>
      <c r="F452" s="1106"/>
      <c r="G452" s="156"/>
      <c r="H452" s="1103"/>
      <c r="I452" s="154" t="s">
        <v>1053</v>
      </c>
      <c r="J452" s="155">
        <v>293</v>
      </c>
      <c r="K452" s="155">
        <v>4242</v>
      </c>
      <c r="L452" s="155">
        <v>29</v>
      </c>
      <c r="M452" s="155">
        <v>24</v>
      </c>
      <c r="N452" s="2"/>
    </row>
    <row r="453" spans="2:14" ht="21.75" thickBot="1" x14ac:dyDescent="0.3">
      <c r="B453" s="1109"/>
      <c r="C453" s="1109"/>
      <c r="D453" s="156"/>
      <c r="E453" s="156"/>
      <c r="F453" s="1106"/>
      <c r="G453" s="157"/>
      <c r="H453" s="1104"/>
      <c r="I453" s="154" t="s">
        <v>618</v>
      </c>
      <c r="J453" s="155">
        <v>4</v>
      </c>
      <c r="K453" s="155">
        <v>4421</v>
      </c>
      <c r="L453" s="155">
        <v>6</v>
      </c>
      <c r="M453" s="155">
        <v>20</v>
      </c>
      <c r="N453" s="2"/>
    </row>
    <row r="454" spans="2:14" ht="42.75" thickBot="1" x14ac:dyDescent="0.3">
      <c r="B454" s="1110"/>
      <c r="C454" s="1110"/>
      <c r="D454" s="157"/>
      <c r="E454" s="157"/>
      <c r="F454" s="1107"/>
      <c r="G454" s="158" t="s">
        <v>1054</v>
      </c>
      <c r="H454" s="155">
        <v>225035</v>
      </c>
      <c r="I454" s="154" t="s">
        <v>622</v>
      </c>
      <c r="J454" s="155">
        <v>162</v>
      </c>
      <c r="K454" s="155">
        <v>4700</v>
      </c>
      <c r="L454" s="155">
        <v>50</v>
      </c>
      <c r="M454" s="155">
        <v>30</v>
      </c>
      <c r="N454" s="2"/>
    </row>
    <row r="455" spans="2:14" ht="21" x14ac:dyDescent="0.35">
      <c r="B455" s="96"/>
      <c r="C455" s="96"/>
      <c r="D455" s="96"/>
      <c r="E455" s="96"/>
      <c r="F455" s="96"/>
      <c r="G455" s="96"/>
      <c r="H455" s="96"/>
      <c r="I455" s="96"/>
      <c r="J455" s="96"/>
      <c r="K455" s="96"/>
      <c r="L455" s="96"/>
      <c r="M455" s="96"/>
    </row>
    <row r="456" spans="2:14" ht="21" x14ac:dyDescent="0.35">
      <c r="B456" s="167" t="s">
        <v>1055</v>
      </c>
      <c r="C456" s="96"/>
      <c r="D456" s="96"/>
      <c r="E456" s="168"/>
      <c r="F456" s="96"/>
      <c r="G456" s="96"/>
      <c r="H456" s="96"/>
      <c r="I456" s="96"/>
      <c r="J456" s="96"/>
      <c r="K456" s="96"/>
      <c r="L456" s="96"/>
      <c r="M456" s="96"/>
    </row>
    <row r="457" spans="2:14" ht="17.25" customHeight="1" x14ac:dyDescent="0.25"/>
    <row r="458" spans="2:14" x14ac:dyDescent="0.25">
      <c r="B458" s="1118" t="s">
        <v>1406</v>
      </c>
      <c r="C458" s="1119"/>
      <c r="D458" s="1119"/>
      <c r="E458" s="1119"/>
      <c r="F458" s="1119"/>
      <c r="G458" s="1119"/>
      <c r="H458" s="1119"/>
      <c r="I458" s="1119"/>
      <c r="J458" s="1119"/>
      <c r="K458" s="1119"/>
      <c r="L458" s="1119"/>
      <c r="M458" s="1119"/>
    </row>
    <row r="459" spans="2:14" x14ac:dyDescent="0.25">
      <c r="B459" s="1119"/>
      <c r="C459" s="1119"/>
      <c r="D459" s="1119"/>
      <c r="E459" s="1119"/>
      <c r="F459" s="1119"/>
      <c r="G459" s="1119"/>
      <c r="H459" s="1119"/>
      <c r="I459" s="1119"/>
      <c r="J459" s="1119"/>
      <c r="K459" s="1119"/>
      <c r="L459" s="1119"/>
      <c r="M459" s="1119"/>
    </row>
    <row r="460" spans="2:14" x14ac:dyDescent="0.25">
      <c r="B460" s="1119"/>
      <c r="C460" s="1119"/>
      <c r="D460" s="1119"/>
      <c r="E460" s="1119"/>
      <c r="F460" s="1119"/>
      <c r="G460" s="1119"/>
      <c r="H460" s="1119"/>
      <c r="I460" s="1119"/>
      <c r="J460" s="1119"/>
      <c r="K460" s="1119"/>
      <c r="L460" s="1119"/>
      <c r="M460" s="1119"/>
    </row>
    <row r="461" spans="2:14" x14ac:dyDescent="0.25">
      <c r="B461" s="1119"/>
      <c r="C461" s="1119"/>
      <c r="D461" s="1119"/>
      <c r="E461" s="1119"/>
      <c r="F461" s="1119"/>
      <c r="G461" s="1119"/>
      <c r="H461" s="1119"/>
      <c r="I461" s="1119"/>
      <c r="J461" s="1119"/>
      <c r="K461" s="1119"/>
      <c r="L461" s="1119"/>
      <c r="M461" s="1119"/>
    </row>
    <row r="462" spans="2:14" x14ac:dyDescent="0.25">
      <c r="B462" s="1119"/>
      <c r="C462" s="1119"/>
      <c r="D462" s="1119"/>
      <c r="E462" s="1119"/>
      <c r="F462" s="1119"/>
      <c r="G462" s="1119"/>
      <c r="H462" s="1119"/>
      <c r="I462" s="1119"/>
      <c r="J462" s="1119"/>
      <c r="K462" s="1119"/>
      <c r="L462" s="1119"/>
      <c r="M462" s="1119"/>
    </row>
    <row r="463" spans="2:14" x14ac:dyDescent="0.25">
      <c r="B463" s="1119"/>
      <c r="C463" s="1119"/>
      <c r="D463" s="1119"/>
      <c r="E463" s="1119"/>
      <c r="F463" s="1119"/>
      <c r="G463" s="1119"/>
      <c r="H463" s="1119"/>
      <c r="I463" s="1119"/>
      <c r="J463" s="1119"/>
      <c r="K463" s="1119"/>
      <c r="L463" s="1119"/>
      <c r="M463" s="1119"/>
    </row>
    <row r="464" spans="2:14" x14ac:dyDescent="0.25">
      <c r="B464" s="1119"/>
      <c r="C464" s="1119"/>
      <c r="D464" s="1119"/>
      <c r="E464" s="1119"/>
      <c r="F464" s="1119"/>
      <c r="G464" s="1119"/>
      <c r="H464" s="1119"/>
      <c r="I464" s="1119"/>
      <c r="J464" s="1119"/>
      <c r="K464" s="1119"/>
      <c r="L464" s="1119"/>
      <c r="M464" s="1119"/>
    </row>
    <row r="465" spans="2:13" x14ac:dyDescent="0.25">
      <c r="B465" s="1119"/>
      <c r="C465" s="1119"/>
      <c r="D465" s="1119"/>
      <c r="E465" s="1119"/>
      <c r="F465" s="1119"/>
      <c r="G465" s="1119"/>
      <c r="H465" s="1119"/>
      <c r="I465" s="1119"/>
      <c r="J465" s="1119"/>
      <c r="K465" s="1119"/>
      <c r="L465" s="1119"/>
      <c r="M465" s="1119"/>
    </row>
    <row r="466" spans="2:13" x14ac:dyDescent="0.25">
      <c r="B466" s="1119"/>
      <c r="C466" s="1119"/>
      <c r="D466" s="1119"/>
      <c r="E466" s="1119"/>
      <c r="F466" s="1119"/>
      <c r="G466" s="1119"/>
      <c r="H466" s="1119"/>
      <c r="I466" s="1119"/>
      <c r="J466" s="1119"/>
      <c r="K466" s="1119"/>
      <c r="L466" s="1119"/>
      <c r="M466" s="1119"/>
    </row>
  </sheetData>
  <mergeCells count="325">
    <mergeCell ref="B458:M466"/>
    <mergeCell ref="I7:M7"/>
    <mergeCell ref="N6:N7"/>
    <mergeCell ref="B10:B19"/>
    <mergeCell ref="C10:C19"/>
    <mergeCell ref="D10:D19"/>
    <mergeCell ref="F10:F19"/>
    <mergeCell ref="H10:H19"/>
    <mergeCell ref="B4:M4"/>
    <mergeCell ref="I5:M5"/>
    <mergeCell ref="B6:B9"/>
    <mergeCell ref="C6:C9"/>
    <mergeCell ref="D6:D9"/>
    <mergeCell ref="E6:E9"/>
    <mergeCell ref="F6:F9"/>
    <mergeCell ref="G6:G9"/>
    <mergeCell ref="H6:H9"/>
    <mergeCell ref="I6:M6"/>
    <mergeCell ref="I41:I42"/>
    <mergeCell ref="J41:J42"/>
    <mergeCell ref="L41:L42"/>
    <mergeCell ref="M41:M42"/>
    <mergeCell ref="N41:N42"/>
    <mergeCell ref="H20:H24"/>
    <mergeCell ref="B20:B24"/>
    <mergeCell ref="C20:C24"/>
    <mergeCell ref="D20:D24"/>
    <mergeCell ref="E20:E24"/>
    <mergeCell ref="F20:F24"/>
    <mergeCell ref="G20:G24"/>
    <mergeCell ref="M57:M58"/>
    <mergeCell ref="N57:N58"/>
    <mergeCell ref="I51:I52"/>
    <mergeCell ref="J51:J52"/>
    <mergeCell ref="L51:L52"/>
    <mergeCell ref="M51:M52"/>
    <mergeCell ref="N51:N52"/>
    <mergeCell ref="I43:I44"/>
    <mergeCell ref="J43:J44"/>
    <mergeCell ref="L43:L44"/>
    <mergeCell ref="M43:M44"/>
    <mergeCell ref="N43:N44"/>
    <mergeCell ref="B25:B34"/>
    <mergeCell ref="C25:C34"/>
    <mergeCell ref="F25:F34"/>
    <mergeCell ref="H25:H34"/>
    <mergeCell ref="B35:B61"/>
    <mergeCell ref="C35:C61"/>
    <mergeCell ref="B62:B67"/>
    <mergeCell ref="C62:C67"/>
    <mergeCell ref="E62:E67"/>
    <mergeCell ref="F62:F67"/>
    <mergeCell ref="G62:G67"/>
    <mergeCell ref="H62:H67"/>
    <mergeCell ref="I57:I58"/>
    <mergeCell ref="J57:J58"/>
    <mergeCell ref="L57:L58"/>
    <mergeCell ref="D35:D61"/>
    <mergeCell ref="F35:F61"/>
    <mergeCell ref="H35:H61"/>
    <mergeCell ref="B80:B96"/>
    <mergeCell ref="C80:C96"/>
    <mergeCell ref="F80:F96"/>
    <mergeCell ref="H80:H96"/>
    <mergeCell ref="B97:B105"/>
    <mergeCell ref="C97:C105"/>
    <mergeCell ref="F97:F105"/>
    <mergeCell ref="H97:H105"/>
    <mergeCell ref="B68:B79"/>
    <mergeCell ref="C68:C79"/>
    <mergeCell ref="D68:D79"/>
    <mergeCell ref="E68:E79"/>
    <mergeCell ref="F68:F79"/>
    <mergeCell ref="H68:H79"/>
    <mergeCell ref="B106:B118"/>
    <mergeCell ref="C106:C118"/>
    <mergeCell ref="F106:F118"/>
    <mergeCell ref="H106:H118"/>
    <mergeCell ref="B119:B126"/>
    <mergeCell ref="C119:C126"/>
    <mergeCell ref="D119:D126"/>
    <mergeCell ref="E119:E126"/>
    <mergeCell ref="F119:F126"/>
    <mergeCell ref="H119:H126"/>
    <mergeCell ref="L133:L134"/>
    <mergeCell ref="N133:N134"/>
    <mergeCell ref="K129:K130"/>
    <mergeCell ref="L129:L130"/>
    <mergeCell ref="M129:M130"/>
    <mergeCell ref="N129:N130"/>
    <mergeCell ref="J131:J132"/>
    <mergeCell ref="K131:K132"/>
    <mergeCell ref="L131:L132"/>
    <mergeCell ref="M131:M132"/>
    <mergeCell ref="J129:J130"/>
    <mergeCell ref="B127:B143"/>
    <mergeCell ref="C127:C143"/>
    <mergeCell ref="D127:D143"/>
    <mergeCell ref="F127:F144"/>
    <mergeCell ref="H127:H144"/>
    <mergeCell ref="N167:N168"/>
    <mergeCell ref="G169:G172"/>
    <mergeCell ref="G173:G175"/>
    <mergeCell ref="G176:G178"/>
    <mergeCell ref="L152:L153"/>
    <mergeCell ref="M152:M153"/>
    <mergeCell ref="K139:K140"/>
    <mergeCell ref="L139:L140"/>
    <mergeCell ref="M139:M140"/>
    <mergeCell ref="N139:N140"/>
    <mergeCell ref="J141:J142"/>
    <mergeCell ref="K141:K142"/>
    <mergeCell ref="L141:L142"/>
    <mergeCell ref="M141:M142"/>
    <mergeCell ref="N131:N132"/>
    <mergeCell ref="J139:J140"/>
    <mergeCell ref="I133:I134"/>
    <mergeCell ref="J133:J134"/>
    <mergeCell ref="K133:K134"/>
    <mergeCell ref="C145:C181"/>
    <mergeCell ref="F145:F181"/>
    <mergeCell ref="H145:H166"/>
    <mergeCell ref="J152:J153"/>
    <mergeCell ref="K152:K153"/>
    <mergeCell ref="N141:N142"/>
    <mergeCell ref="I143:I144"/>
    <mergeCell ref="J143:J144"/>
    <mergeCell ref="K143:K144"/>
    <mergeCell ref="L143:L144"/>
    <mergeCell ref="M143:M144"/>
    <mergeCell ref="G179:G181"/>
    <mergeCell ref="N152:N153"/>
    <mergeCell ref="H167:H181"/>
    <mergeCell ref="I167:I168"/>
    <mergeCell ref="J167:J168"/>
    <mergeCell ref="K167:K168"/>
    <mergeCell ref="L167:L168"/>
    <mergeCell ref="M167:M168"/>
    <mergeCell ref="C182:C201"/>
    <mergeCell ref="D182:D201"/>
    <mergeCell ref="F182:F201"/>
    <mergeCell ref="H182:H201"/>
    <mergeCell ref="B202:B214"/>
    <mergeCell ref="C202:C214"/>
    <mergeCell ref="E202:E214"/>
    <mergeCell ref="F202:F214"/>
    <mergeCell ref="G202:G214"/>
    <mergeCell ref="B145:B181"/>
    <mergeCell ref="B236:B247"/>
    <mergeCell ref="C236:C247"/>
    <mergeCell ref="D236:D247"/>
    <mergeCell ref="F236:F247"/>
    <mergeCell ref="H236:H247"/>
    <mergeCell ref="I244:I245"/>
    <mergeCell ref="I246:I247"/>
    <mergeCell ref="B221:B229"/>
    <mergeCell ref="C221:C229"/>
    <mergeCell ref="F221:F229"/>
    <mergeCell ref="H221:H229"/>
    <mergeCell ref="B230:B235"/>
    <mergeCell ref="C230:C235"/>
    <mergeCell ref="D230:D235"/>
    <mergeCell ref="F230:F235"/>
    <mergeCell ref="H230:H235"/>
    <mergeCell ref="H202:H214"/>
    <mergeCell ref="B215:B220"/>
    <mergeCell ref="C215:C220"/>
    <mergeCell ref="E215:E220"/>
    <mergeCell ref="F215:F220"/>
    <mergeCell ref="H215:H220"/>
    <mergeCell ref="B182:B201"/>
    <mergeCell ref="J246:J247"/>
    <mergeCell ref="K246:K247"/>
    <mergeCell ref="L246:L247"/>
    <mergeCell ref="M246:M247"/>
    <mergeCell ref="N246:N247"/>
    <mergeCell ref="J244:J245"/>
    <mergeCell ref="K244:K245"/>
    <mergeCell ref="L244:L245"/>
    <mergeCell ref="M244:M245"/>
    <mergeCell ref="N244:N245"/>
    <mergeCell ref="J248:J249"/>
    <mergeCell ref="K248:K249"/>
    <mergeCell ref="L248:L249"/>
    <mergeCell ref="N248:N249"/>
    <mergeCell ref="B255:B265"/>
    <mergeCell ref="C255:C265"/>
    <mergeCell ref="D255:D265"/>
    <mergeCell ref="F255:F265"/>
    <mergeCell ref="H255:H265"/>
    <mergeCell ref="B248:B254"/>
    <mergeCell ref="C248:C254"/>
    <mergeCell ref="D248:D254"/>
    <mergeCell ref="F248:F254"/>
    <mergeCell ref="H248:H254"/>
    <mergeCell ref="I248:I249"/>
    <mergeCell ref="B276:B278"/>
    <mergeCell ref="C276:C278"/>
    <mergeCell ref="F276:F278"/>
    <mergeCell ref="H276:H278"/>
    <mergeCell ref="B279:B302"/>
    <mergeCell ref="C279:C302"/>
    <mergeCell ref="F279:F302"/>
    <mergeCell ref="H279:H302"/>
    <mergeCell ref="B266:B269"/>
    <mergeCell ref="C266:C269"/>
    <mergeCell ref="F266:F269"/>
    <mergeCell ref="H266:H269"/>
    <mergeCell ref="B270:B275"/>
    <mergeCell ref="C270:C275"/>
    <mergeCell ref="F270:F275"/>
    <mergeCell ref="H270:H275"/>
    <mergeCell ref="G276:G277"/>
    <mergeCell ref="N301:N302"/>
    <mergeCell ref="B303:B312"/>
    <mergeCell ref="C303:C312"/>
    <mergeCell ref="F303:F312"/>
    <mergeCell ref="G303:G312"/>
    <mergeCell ref="H303:H312"/>
    <mergeCell ref="I301:I302"/>
    <mergeCell ref="J301:J302"/>
    <mergeCell ref="K301:K302"/>
    <mergeCell ref="L301:L302"/>
    <mergeCell ref="M301:M302"/>
    <mergeCell ref="J327:J328"/>
    <mergeCell ref="K327:K328"/>
    <mergeCell ref="L327:L328"/>
    <mergeCell ref="M327:M328"/>
    <mergeCell ref="N327:N328"/>
    <mergeCell ref="B313:B322"/>
    <mergeCell ref="C313:C322"/>
    <mergeCell ref="F313:F322"/>
    <mergeCell ref="H313:H322"/>
    <mergeCell ref="B323:B330"/>
    <mergeCell ref="C323:C330"/>
    <mergeCell ref="D323:D330"/>
    <mergeCell ref="F323:F330"/>
    <mergeCell ref="H323:H330"/>
    <mergeCell ref="B331:B332"/>
    <mergeCell ref="C331:C332"/>
    <mergeCell ref="F331:F332"/>
    <mergeCell ref="H331:H332"/>
    <mergeCell ref="B333:B359"/>
    <mergeCell ref="C333:C359"/>
    <mergeCell ref="D333:D359"/>
    <mergeCell ref="F333:F359"/>
    <mergeCell ref="G333:G359"/>
    <mergeCell ref="H333:H359"/>
    <mergeCell ref="B369:B384"/>
    <mergeCell ref="C369:C384"/>
    <mergeCell ref="F369:F384"/>
    <mergeCell ref="H369:H382"/>
    <mergeCell ref="G383:G384"/>
    <mergeCell ref="H383:H384"/>
    <mergeCell ref="B360:B366"/>
    <mergeCell ref="C360:C366"/>
    <mergeCell ref="D360:D366"/>
    <mergeCell ref="F360:F366"/>
    <mergeCell ref="H360:H366"/>
    <mergeCell ref="B367:B368"/>
    <mergeCell ref="C367:C368"/>
    <mergeCell ref="F367:F368"/>
    <mergeCell ref="H367:H368"/>
    <mergeCell ref="B385:B386"/>
    <mergeCell ref="C385:C386"/>
    <mergeCell ref="D385:D386"/>
    <mergeCell ref="F385:F386"/>
    <mergeCell ref="H385:H386"/>
    <mergeCell ref="B387:B393"/>
    <mergeCell ref="C387:C393"/>
    <mergeCell ref="F387:F393"/>
    <mergeCell ref="H387:H389"/>
    <mergeCell ref="N387:N389"/>
    <mergeCell ref="G390:G393"/>
    <mergeCell ref="H390:H393"/>
    <mergeCell ref="B394:B395"/>
    <mergeCell ref="C394:C395"/>
    <mergeCell ref="D394:D395"/>
    <mergeCell ref="E394:E395"/>
    <mergeCell ref="F394:F395"/>
    <mergeCell ref="G394:G395"/>
    <mergeCell ref="H394:H395"/>
    <mergeCell ref="I387:I389"/>
    <mergeCell ref="J387:J389"/>
    <mergeCell ref="K387:K389"/>
    <mergeCell ref="L387:L389"/>
    <mergeCell ref="M387:M389"/>
    <mergeCell ref="K400:K401"/>
    <mergeCell ref="M400:M401"/>
    <mergeCell ref="N400:N401"/>
    <mergeCell ref="B406:B409"/>
    <mergeCell ref="C406:C409"/>
    <mergeCell ref="F406:F409"/>
    <mergeCell ref="H406:H409"/>
    <mergeCell ref="B396:B405"/>
    <mergeCell ref="C396:C405"/>
    <mergeCell ref="F396:F405"/>
    <mergeCell ref="H396:H405"/>
    <mergeCell ref="I400:I401"/>
    <mergeCell ref="J400:J401"/>
    <mergeCell ref="B410:B414"/>
    <mergeCell ref="C410:C414"/>
    <mergeCell ref="D410:D414"/>
    <mergeCell ref="F410:F414"/>
    <mergeCell ref="H410:H414"/>
    <mergeCell ref="B415:B420"/>
    <mergeCell ref="C415:C420"/>
    <mergeCell ref="F415:F420"/>
    <mergeCell ref="H415:H420"/>
    <mergeCell ref="B433:B438"/>
    <mergeCell ref="C433:C438"/>
    <mergeCell ref="F433:F438"/>
    <mergeCell ref="H433:H438"/>
    <mergeCell ref="B439:B454"/>
    <mergeCell ref="C439:C454"/>
    <mergeCell ref="F439:F454"/>
    <mergeCell ref="H439:H453"/>
    <mergeCell ref="B421:B426"/>
    <mergeCell ref="C421:C426"/>
    <mergeCell ref="F421:F426"/>
    <mergeCell ref="H421:H426"/>
    <mergeCell ref="B427:B432"/>
    <mergeCell ref="C427:C432"/>
    <mergeCell ref="F427:F432"/>
    <mergeCell ref="H427:H432"/>
  </mergeCells>
  <pageMargins left="0.70866141732283472" right="0.70866141732283472" top="0.74803149606299213" bottom="0.74803149606299213" header="0.31496062992125984" footer="0.31496062992125984"/>
  <pageSetup paperSize="9" scale="25" orientation="landscape" r:id="rId1"/>
  <rowBreaks count="8" manualBreakCount="8">
    <brk id="61" max="12" man="1"/>
    <brk id="118" max="12" man="1"/>
    <brk id="181" max="12" man="1"/>
    <brk id="229" max="12" man="1"/>
    <brk id="275" max="12" man="1"/>
    <brk id="312" max="12" man="1"/>
    <brk id="359" max="12" man="1"/>
    <brk id="40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8</vt:i4>
      </vt:variant>
    </vt:vector>
  </HeadingPairs>
  <TitlesOfParts>
    <vt:vector size="26" baseType="lpstr">
      <vt:lpstr>Załączniki</vt:lpstr>
      <vt:lpstr>Tabela nr 1 </vt:lpstr>
      <vt:lpstr>Tabela nr 2</vt:lpstr>
      <vt:lpstr>Tabela nr 3</vt:lpstr>
      <vt:lpstr>Tabela nr 4</vt:lpstr>
      <vt:lpstr>Tabela nr 5</vt:lpstr>
      <vt:lpstr>Tabela nr 6</vt:lpstr>
      <vt:lpstr>Tabela nr 7</vt:lpstr>
      <vt:lpstr>Tabela nr 8</vt:lpstr>
      <vt:lpstr>Tabela nr 9</vt:lpstr>
      <vt:lpstr>Tabela nr 10</vt:lpstr>
      <vt:lpstr>Tabela nr 11</vt:lpstr>
      <vt:lpstr>Tabela nr 12</vt:lpstr>
      <vt:lpstr>Tabela nr 13</vt:lpstr>
      <vt:lpstr>Tabela nr 14</vt:lpstr>
      <vt:lpstr>Tabela nr 15</vt:lpstr>
      <vt:lpstr>Tabela nr 16</vt:lpstr>
      <vt:lpstr>Tabela nr 17</vt:lpstr>
      <vt:lpstr>'Tabela nr 1 '!Obszar_wydruku</vt:lpstr>
      <vt:lpstr>'Tabela nr 10'!Obszar_wydruku</vt:lpstr>
      <vt:lpstr>'Tabela nr 13'!Obszar_wydruku</vt:lpstr>
      <vt:lpstr>'Tabela nr 15'!Obszar_wydruku</vt:lpstr>
      <vt:lpstr>'Tabela nr 3'!Obszar_wydruku</vt:lpstr>
      <vt:lpstr>'Tabela nr 8'!Obszar_wydruku</vt:lpstr>
      <vt:lpstr>'Tabela nr 9'!Obszar_wydruku</vt:lpstr>
      <vt:lpstr>Załączniki!Obszar_wydruku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2019-01-18T08:10:35Z</dcterms:modified>
</cp:coreProperties>
</file>