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05" windowHeight="11760" firstSheet="1" activeTab="1"/>
  </bookViews>
  <sheets>
    <sheet name="900 mln zł" sheetId="1" state="hidden" r:id="rId1"/>
    <sheet name="wniosek o dofinansowanie" sheetId="2" r:id="rId2"/>
  </sheets>
  <definedNames>
    <definedName name="_xlnm.Print_Area" localSheetId="1">'wniosek o dofinansowanie'!$A$1:$O$298</definedName>
    <definedName name="waloryzacja">#REF!</definedName>
  </definedNames>
  <calcPr fullCalcOnLoad="1"/>
</workbook>
</file>

<file path=xl/sharedStrings.xml><?xml version="1.0" encoding="utf-8"?>
<sst xmlns="http://schemas.openxmlformats.org/spreadsheetml/2006/main" count="220" uniqueCount="195">
  <si>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</si>
  <si>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</si>
  <si>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</si>
  <si>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</si>
  <si>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</si>
  <si>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</si>
  <si>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</si>
  <si>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</si>
  <si>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</si>
  <si>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</si>
  <si>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</si>
  <si>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</si>
  <si>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</si>
  <si>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</si>
  <si>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</si>
  <si>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</si>
  <si>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% zamieniony na liczbę</t>
  </si>
  <si>
    <t xml:space="preserve">kwota dofinansowania </t>
  </si>
  <si>
    <t>kwota dofinansowania z NPDL 2015 r.</t>
  </si>
  <si>
    <t>Różnica</t>
  </si>
  <si>
    <t>PODZIAŁ ŚRODKÓW NA WOJEWÓDZTWA PRZY ZAŁOŻENIU PRZYZNANIA KWOTY 900 000 000 ZŁ (kryterium długości dróg)</t>
  </si>
  <si>
    <t>ogółem długość dróg gminnych i powiatowych w km</t>
  </si>
  <si>
    <t>długość dróg powiatowych w km</t>
  </si>
  <si>
    <t>długość dróg gminnych w km</t>
  </si>
  <si>
    <t>udział województwa w ogólnej długości sieci dróg powiatowych i gminnych %</t>
  </si>
  <si>
    <t>PIECZĘĆ WPŁYWU DO URZĘDU WOJEWÓDZKIEGO</t>
  </si>
  <si>
    <t>NUMER EWIDENCYJNY URZĘDU WOJEWÓDZKIEGO</t>
  </si>
  <si>
    <t>POWIAT</t>
  </si>
  <si>
    <t>DATA WPŁYWU WNIOSKU DO URZĘDU WOJEWÓDZKIEGO</t>
  </si>
  <si>
    <t>GMINA</t>
  </si>
  <si>
    <t>MIEJSCOWOŚĆ</t>
  </si>
  <si>
    <t>(powiatowa/gminna)</t>
  </si>
  <si>
    <t>UWAGA: PRZED WYPEŁNIENIEM NALEŻY ZAPOZNAĆ SIĘ Z INSTRUKCJĄ WYPEŁNIANIA WNIOSKU</t>
  </si>
  <si>
    <t>WNIOSEK</t>
  </si>
  <si>
    <t>O DOFINANSOWANIE ZADANIA W RAMACH PROGRAMU WIELOLETNIEGO POD NAZWĄ</t>
  </si>
  <si>
    <t>PRZEBUDOWA</t>
  </si>
  <si>
    <t>REMONT</t>
  </si>
  <si>
    <t>ŁĄCZNIE</t>
  </si>
  <si>
    <t>DR. POWIATOWE</t>
  </si>
  <si>
    <t>DR. GMINNE</t>
  </si>
  <si>
    <t>OGÓŁEM</t>
  </si>
  <si>
    <t>WKŁAD WŁASNY</t>
  </si>
  <si>
    <t>WNIOSKOWANA DOTACJA</t>
  </si>
  <si>
    <t>udział w kosztach (%)</t>
  </si>
  <si>
    <t>dotacja słownie</t>
  </si>
  <si>
    <t>Lp.</t>
  </si>
  <si>
    <t>Elementy i rodzaje robót</t>
  </si>
  <si>
    <t>Termin realizacji</t>
  </si>
  <si>
    <t>Ogółem:</t>
  </si>
  <si>
    <t xml:space="preserve"> </t>
  </si>
  <si>
    <t>Nazwa partnera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</si>
  <si>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</si>
  <si>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</si>
  <si>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</si>
  <si>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</si>
  <si>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</si>
  <si>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Dane kontaktowe (telefon, fax, email)</t>
  </si>
  <si>
    <t>Podpisy i pieczątki osób upoważnionych z ramienia wnioskodawcy</t>
  </si>
  <si>
    <t>(wraz z podpisem Skarbnika/Gł. Księgowego)</t>
  </si>
  <si>
    <t>BUDOWA/ROZBUDOWA</t>
  </si>
  <si>
    <t xml:space="preserve">1) Znaczenie zadania dla realizacji infrastruktury drogowej w sposób gwarantujący podnoszenie poziomu bezpieczeństwa ruchu drogowego. </t>
  </si>
  <si>
    <t>2) Znaczenie zadania dla rozwoju spójnej sieci dróg publicznych na obszarze województwa</t>
  </si>
  <si>
    <t xml:space="preserve">5)  Kontynuacja zadania. </t>
  </si>
  <si>
    <t>1.PIECZĘĆ WNIOSKODAWCY</t>
  </si>
  <si>
    <t>Dodatkowe informacje</t>
  </si>
  <si>
    <t>Zakłada się dofinansowanie z udziałem partnera na poziomie</t>
  </si>
  <si>
    <t>21-30%</t>
  </si>
  <si>
    <t>31-40%</t>
  </si>
  <si>
    <t>41-50%</t>
  </si>
  <si>
    <t>ROZBUDOWA / BUDOWA</t>
  </si>
  <si>
    <t>Jezdnie</t>
  </si>
  <si>
    <t>Pobocza / chodniki</t>
  </si>
  <si>
    <t>Ścieżki rowerowe</t>
  </si>
  <si>
    <t>Zatoki autobusowe / perony na przystankach komunikacyjnych</t>
  </si>
  <si>
    <t>obejmuje</t>
  </si>
  <si>
    <t>nie obejmuje</t>
  </si>
  <si>
    <t>po poboczu</t>
  </si>
  <si>
    <t>Przystanki komunikacyjne</t>
  </si>
  <si>
    <t>GP</t>
  </si>
  <si>
    <t>G</t>
  </si>
  <si>
    <t>Z</t>
  </si>
  <si>
    <t>L</t>
  </si>
  <si>
    <t>D</t>
  </si>
  <si>
    <t>3,50 m</t>
  </si>
  <si>
    <t>3,25 m</t>
  </si>
  <si>
    <t>3,00 m</t>
  </si>
  <si>
    <t>2,75 m</t>
  </si>
  <si>
    <t>2,50 m</t>
  </si>
  <si>
    <t>2,25 m</t>
  </si>
  <si>
    <t>Klasa drogi</t>
  </si>
  <si>
    <t>Szerokość pasa ruchu</t>
  </si>
  <si>
    <t>Ruch pieszych</t>
  </si>
  <si>
    <t>Ruch rowerzystów</t>
  </si>
  <si>
    <t>Szerokość pobocza gruntowego</t>
  </si>
  <si>
    <t>większa niż 1,50 m</t>
  </si>
  <si>
    <t xml:space="preserve">równa 1,50 m </t>
  </si>
  <si>
    <t>równa 1,25 m</t>
  </si>
  <si>
    <t>równa 1,00 m</t>
  </si>
  <si>
    <t>równa 0,75 m</t>
  </si>
  <si>
    <t>po chodniku odsuniętym od jezdni</t>
  </si>
  <si>
    <t>po chodniku usytuowanym przy jezdni</t>
  </si>
  <si>
    <t>po jezdni</t>
  </si>
  <si>
    <t>większa niż 1,50 i mniejsza niż 2,00 m</t>
  </si>
  <si>
    <t>równa 2,00 m</t>
  </si>
  <si>
    <t>większa niż 2,00 m</t>
  </si>
  <si>
    <t>wyposażone w perony</t>
  </si>
  <si>
    <t>niewyposażone w perony</t>
  </si>
  <si>
    <t>rów</t>
  </si>
  <si>
    <t>nie dotyczy</t>
  </si>
  <si>
    <t xml:space="preserve">kanalizacja - studzienki ściekowe (wpusty uliczne) poza jezdnią </t>
  </si>
  <si>
    <t>kanalizacja - studzienki ściekowe (wpusty uliczne) w jezdni</t>
  </si>
  <si>
    <t>kategoria</t>
  </si>
  <si>
    <t>krajowa</t>
  </si>
  <si>
    <t>wojewódzka</t>
  </si>
  <si>
    <t>powiatowa</t>
  </si>
  <si>
    <t>numer</t>
  </si>
  <si>
    <t>Kategoria drogi</t>
  </si>
  <si>
    <t>gminna</t>
  </si>
  <si>
    <t>Przebudowa / rozbudowa / budowa skrzyżowania z drogą innej lub tej samej kategorii</t>
  </si>
  <si>
    <t>obejmuje przebudowę</t>
  </si>
  <si>
    <t>obejmuje rozbudowę</t>
  </si>
  <si>
    <t>obejmuje budowę</t>
  </si>
  <si>
    <t>inne</t>
  </si>
  <si>
    <t>większa niż 1,25 m</t>
  </si>
  <si>
    <t>większa niż 1,00 m</t>
  </si>
  <si>
    <t>większa niż 0,75 m</t>
  </si>
  <si>
    <t>Uspokajanie ruchu</t>
  </si>
  <si>
    <t>przejścia dla pieszych</t>
  </si>
  <si>
    <t>jezdnia</t>
  </si>
  <si>
    <t>wyposażone w wyspy dzielące (tzw. azyle)</t>
  </si>
  <si>
    <t>niewyposażone w wyspy dzielące (tzw. azyle)</t>
  </si>
  <si>
    <t>poza jezdnią po ścieżce rowerowej jednokierunkowej</t>
  </si>
  <si>
    <t>poza jezdnią po ścieżce rowerowej dwukierunkowej</t>
  </si>
  <si>
    <t>po jezdni po ogólnodostępnym pasie ruchu</t>
  </si>
  <si>
    <t>3. LOKALIZACJA DROGI</t>
  </si>
  <si>
    <t>5. NAZWA ZADANIA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</si>
  <si>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</si>
  <si>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</t>
  </si>
  <si>
    <t>4) Współpraca w zakresie dofinansowania realizacji zadania przez jst lub inne podmioty.</t>
  </si>
  <si>
    <t>10-20%</t>
  </si>
  <si>
    <t>Dokument potwierdzajacy</t>
  </si>
  <si>
    <t>6. TERMIN REALIZACJI</t>
  </si>
  <si>
    <t>11. HARMONOGRAM RZECZOWO-FINANSOWY REALIZACJI ZADANIA</t>
  </si>
  <si>
    <t>12. CHARAKTERYSTYKA ZADANIA WEDŁUG KRYTERIÓW OCENY MERYTORYCZNEJ</t>
  </si>
  <si>
    <t xml:space="preserve">13. WNIOSKODAWCA </t>
  </si>
  <si>
    <t>14. OŚWIADCZENIE WNIOSKODAWCY</t>
  </si>
  <si>
    <t>Wnioskodawca oświadcza, że:</t>
  </si>
  <si>
    <t>2) zapewnione zostanie zabezpieczenie całości zadeklarowanego we wniosku wkładu własnego,</t>
  </si>
  <si>
    <t>3) wkład własny obejmie wyłącznie środki niepochodzące z budżetu państwa ani budżetu Unii Europejskiej,</t>
  </si>
  <si>
    <t>4) dane i informacje zawarte we wniosku są prawidłowe i kompletne,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</si>
  <si>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</si>
  <si>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>6) do wniosku dołączone zostały wymagane załączniki (kopie):</t>
  </si>
  <si>
    <t>c) czytelna mapa poglądowa z zaznaczonymi elementami mającymi wpływ na ocenę merytoryczną wniosku,</t>
  </si>
  <si>
    <t>f) umowa partnerska wraz z uchwałą potwierdzającą zapewnienie przez partnera deklarowanego wkładu finansowego (w przypadku jednostki samorządowej) lub porozumienie bądź inny dokument potwierdzający (w przypadku partneta prywatnego)</t>
  </si>
  <si>
    <t>7) do wniosku dołączone zostały dokumenty i informacje uzupełniające zgodnie z wymogami wskazanymi w ogłoszeniu o wszczęciu naboru wniosków:</t>
  </si>
  <si>
    <t>a) …</t>
  </si>
  <si>
    <t>b) …</t>
  </si>
  <si>
    <t>Ja, niżej podpisany zobowiązuję się do:</t>
  </si>
  <si>
    <t>• przeprowadzenia postępowania o zamówienie publiczne zgodnie z obowiązującymi przepisami Prawa zamówień publicznych</t>
  </si>
  <si>
    <t>• realizacji inwestycji drogowej z zachowaniem przepisów techniczno-budowlanych dotyczących dróg oraz odpowiedniego oznakowania i zastosowania urządzeń bezpieczeństwa i organizacji ruchu;</t>
  </si>
  <si>
    <t xml:space="preserve">d) zatwierdzony projekt stałej organizacji ruchu, 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</si>
  <si>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</si>
  <si>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</si>
  <si>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>Przebudowa skrzyżowania z drogą innej lub tej samej kategorii</t>
  </si>
  <si>
    <t>System odwodnienia (rowy / kanalizacja / inne)</t>
  </si>
  <si>
    <t>System odwodnienia</t>
  </si>
  <si>
    <t>po jezdni po pasie ruchu dla rowerów</t>
  </si>
  <si>
    <t>wyposażona w wyspy dzielące poprzedzające obszar zabudowany</t>
  </si>
  <si>
    <t>niewyposażona w wyspy dzielące poprzedzające obszar zabudowany</t>
  </si>
  <si>
    <t>4. KATEGORIA I NUMER DROGI</t>
  </si>
  <si>
    <t>powyżej 50%</t>
  </si>
  <si>
    <t>i oświadczam, że jednostka, którą reprezentuję nie złożyła wniosku na zadania, o których mowa w art. 26 ust. 1 ustawy o dochodach jednostek samorządu terytorialnego.</t>
  </si>
  <si>
    <r>
      <t xml:space="preserve">Wartość </t>
    </r>
    <r>
      <rPr>
        <sz val="14"/>
        <rFont val="Arial"/>
        <family val="2"/>
      </rPr>
      <t>(zł)</t>
    </r>
  </si>
  <si>
    <t xml:space="preserve">W kryterium uwzględnia się jedynie wielkość udziału partnerów jednostki w jej wkładzie własnym - skala ocen od 0 do 5 punktów. </t>
  </si>
  <si>
    <t>9.  OPIS ZADANIA (max 400 znaków)</t>
  </si>
  <si>
    <t>(rodzaj, tytuł, data)</t>
  </si>
  <si>
    <t>WZÓR WNIOSKU O DOFINANSOWANIE W RAMACH PROGRAMU ROZWOJU GMINNEJ I POWIATOWEJ INFRASTRUKTURY DROGOWEJ NA LATA 2016-2019</t>
  </si>
  <si>
    <t xml:space="preserve"> PROGRAM ROZWOJU GMINNEJ I POWIATOWEJ INFRASTRUKTURY DROGOWEJ NA LATA 2016-2019</t>
  </si>
  <si>
    <t xml:space="preserve"> h) kopia zgody na odstępstwo od przepisów techniczno-budowlanych           </t>
  </si>
  <si>
    <t xml:space="preserve">TERMINY SKŁADANIA WNIOSKU: </t>
  </si>
  <si>
    <r>
      <t xml:space="preserve">2. NAZWA JEDNOSTKI S. T. - </t>
    </r>
    <r>
      <rPr>
        <sz val="14"/>
        <rFont val="Arial"/>
        <family val="2"/>
      </rPr>
      <t>wnioskodawca</t>
    </r>
  </si>
  <si>
    <r>
      <t xml:space="preserve">7. DŁUGOŚĆ ODCINKÓW DRÓG OBJĘTYCH ZADANIEM </t>
    </r>
    <r>
      <rPr>
        <sz val="14"/>
        <rFont val="Arial"/>
        <family val="2"/>
      </rPr>
      <t>(mb.)</t>
    </r>
  </si>
  <si>
    <r>
      <t xml:space="preserve">8. KOSZTY REALIZACJI ZADANIA BRUTTO </t>
    </r>
    <r>
      <rPr>
        <sz val="14"/>
        <rFont val="Arial"/>
        <family val="2"/>
      </rPr>
      <t>(z VAT w zł)</t>
    </r>
  </si>
  <si>
    <r>
      <rPr>
        <b/>
        <sz val="14"/>
        <rFont val="Arial"/>
        <family val="2"/>
      </rPr>
      <t>10.  INFORMACJA O DOPEŁNIENIU WYMOGÓW, JAKIE W ZWIĄZKU Z PLANOWANĄ REALIZACJĄ ZADANIA WYNIKAJĄ Z OBOWIĄZUJĄCYCH PRZEPISÓW PRAWA</t>
    </r>
    <r>
      <rPr>
        <sz val="12"/>
        <rFont val="Arial"/>
        <family val="2"/>
      </rPr>
      <t xml:space="preserve"> (szczegółowe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zatwierdzonym projekcie organizacji ruchu)</t>
    </r>
  </si>
  <si>
    <r>
      <t xml:space="preserve">Koszty kwalifikowalne </t>
    </r>
    <r>
      <rPr>
        <sz val="14"/>
        <rFont val="Arial"/>
        <family val="2"/>
      </rPr>
      <t xml:space="preserve"> (w zł)</t>
    </r>
  </si>
  <si>
    <r>
      <t>szerokość</t>
    </r>
    <r>
      <rPr>
        <b/>
        <sz val="10"/>
        <rFont val="Arial"/>
        <family val="2"/>
      </rPr>
      <t xml:space="preserve"> (dot. chodnika)</t>
    </r>
  </si>
  <si>
    <r>
      <t xml:space="preserve">szerokość </t>
    </r>
    <r>
      <rPr>
        <b/>
        <sz val="10"/>
        <rFont val="Arial"/>
        <family val="2"/>
      </rPr>
      <t>(dot. ścieżki rowerowej)</t>
    </r>
  </si>
  <si>
    <r>
      <t xml:space="preserve">Suma </t>
    </r>
    <r>
      <rPr>
        <sz val="12"/>
        <rFont val="Arial"/>
        <family val="2"/>
      </rPr>
      <t>(zł):</t>
    </r>
  </si>
  <si>
    <r>
      <t>Udział we wkładzie własnym</t>
    </r>
    <r>
      <rPr>
        <sz val="12"/>
        <rFont val="Arial"/>
        <family val="2"/>
      </rPr>
      <t xml:space="preserve"> (%):</t>
    </r>
  </si>
  <si>
    <t>1) zadanie obejmuje wyłącznie drogi publiczne,dla których pełni rolę ustawowego zarządcy (w dniu składania wniosku) i które zostały zaliczone do kategorii dróg powiatowych lub gminnych lub w wyniku realizacji zadania objętego wnioskiem do takiej kategorii zostanie zaliczona ,</t>
  </si>
  <si>
    <t>a) decyzja o pozwoleniu na budowę (wraz z kopią strony z datą złożenia wniosku o uzyskanie tej decyzji) / decyzja o zezwoleniu na realizację inwestycji drogowej (wraz z kopią strony z datą złożenia wniosku o uzyskanie tej decyzji)</t>
  </si>
  <si>
    <t xml:space="preserve">b) oświadczenie o braku sprzeciwu organu administracji architektoniczno-budowlanej wobec zgłoszenia inwestora o zamiarze budowy (wraz z kopią strony z datą złożenia tego zgłoszenia)  </t>
  </si>
  <si>
    <t xml:space="preserve">g) dokument potwierdzający  oddanie do użytkowania  inwestycji na ciągu drogowym w ciągu 3 lat od daty złożenia wniosku (niezależnie od źródła)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</si>
  <si>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</si>
  <si>
    <t>e) projekt zagospodarowania terenu wraz z przekrojami poprzecznymi pasa drogowego w liniach rozgraniczających z wykazaniem wszystkich elementów drogi (w przypadku gdy wniosek dotyczy zadania                                                                                                                                   w zakresie budowy lub przebudowy drogi),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</si>
</sst>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@\ *._)"/>
    <numFmt numFmtId="166" formatCode="#,##0.000000"/>
    <numFmt numFmtId="167" formatCode="0.000"/>
    <numFmt numFmtId="168" formatCode="0.000%"/>
    <numFmt numFmtId="169" formatCode="#,##0.00_ ;[Red]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Czcionka tekstu podstawowego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Czcionka tekstu podstawowego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zcionka tekstu podstawowego"/>
      <family val="2"/>
    </font>
    <font>
      <sz val="10"/>
      <color theme="1"/>
      <name val="Times New Roman"/>
      <family val="1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/>
    </xf>
    <xf numFmtId="164" fontId="3" fillId="0" borderId="10" xfId="52" applyNumberFormat="1" applyFont="1" applyFill="1" applyBorder="1" applyAlignment="1" applyProtection="1">
      <alignment/>
      <protection/>
    </xf>
    <xf numFmtId="164" fontId="73" fillId="0" borderId="10" xfId="0" applyNumberFormat="1" applyFont="1" applyBorder="1" applyAlignment="1">
      <alignment/>
    </xf>
    <xf numFmtId="9" fontId="72" fillId="0" borderId="10" xfId="0" applyNumberFormat="1" applyFont="1" applyBorder="1" applyAlignment="1">
      <alignment/>
    </xf>
    <xf numFmtId="165" fontId="4" fillId="0" borderId="10" xfId="52" applyNumberFormat="1" applyFont="1" applyFill="1" applyBorder="1" applyAlignment="1" applyProtection="1">
      <alignment horizontal="left"/>
      <protection/>
    </xf>
    <xf numFmtId="164" fontId="4" fillId="0" borderId="10" xfId="52" applyNumberFormat="1" applyFont="1" applyFill="1" applyBorder="1" applyAlignment="1" applyProtection="1">
      <alignment/>
      <protection/>
    </xf>
    <xf numFmtId="4" fontId="72" fillId="0" borderId="10" xfId="0" applyNumberFormat="1" applyFont="1" applyBorder="1" applyAlignment="1">
      <alignment/>
    </xf>
    <xf numFmtId="165" fontId="4" fillId="0" borderId="11" xfId="52" applyNumberFormat="1" applyFont="1" applyFill="1" applyBorder="1" applyAlignment="1" applyProtection="1">
      <alignment horizontal="left"/>
      <protection/>
    </xf>
    <xf numFmtId="164" fontId="4" fillId="0" borderId="11" xfId="52" applyNumberFormat="1" applyFont="1" applyFill="1" applyBorder="1" applyAlignment="1" applyProtection="1">
      <alignment/>
      <protection/>
    </xf>
    <xf numFmtId="164" fontId="73" fillId="0" borderId="11" xfId="0" applyNumberFormat="1" applyFont="1" applyBorder="1" applyAlignment="1">
      <alignment/>
    </xf>
    <xf numFmtId="0" fontId="72" fillId="0" borderId="12" xfId="0" applyFont="1" applyBorder="1" applyAlignment="1">
      <alignment/>
    </xf>
    <xf numFmtId="166" fontId="72" fillId="0" borderId="12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9" fontId="72" fillId="33" borderId="10" xfId="0" applyNumberFormat="1" applyFont="1" applyFill="1" applyBorder="1" applyAlignment="1">
      <alignment/>
    </xf>
    <xf numFmtId="3" fontId="72" fillId="34" borderId="10" xfId="0" applyNumberFormat="1" applyFont="1" applyFill="1" applyBorder="1" applyAlignment="1">
      <alignment/>
    </xf>
    <xf numFmtId="4" fontId="72" fillId="33" borderId="10" xfId="0" applyNumberFormat="1" applyFont="1" applyFill="1" applyBorder="1" applyAlignment="1">
      <alignment/>
    </xf>
    <xf numFmtId="4" fontId="72" fillId="33" borderId="11" xfId="0" applyNumberFormat="1" applyFont="1" applyFill="1" applyBorder="1" applyAlignment="1">
      <alignment/>
    </xf>
    <xf numFmtId="0" fontId="72" fillId="33" borderId="12" xfId="0" applyFont="1" applyFill="1" applyBorder="1" applyAlignment="1">
      <alignment/>
    </xf>
    <xf numFmtId="3" fontId="72" fillId="34" borderId="12" xfId="0" applyNumberFormat="1" applyFont="1" applyFill="1" applyBorder="1" applyAlignment="1">
      <alignment/>
    </xf>
    <xf numFmtId="0" fontId="73" fillId="0" borderId="10" xfId="0" applyFont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0" fillId="37" borderId="13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vertical="center" wrapText="1"/>
    </xf>
    <xf numFmtId="2" fontId="10" fillId="37" borderId="0" xfId="0" applyNumberFormat="1" applyFont="1" applyFill="1" applyBorder="1" applyAlignment="1">
      <alignment vertical="center" wrapText="1"/>
    </xf>
    <xf numFmtId="0" fontId="10" fillId="37" borderId="17" xfId="0" applyFont="1" applyFill="1" applyBorder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2" fontId="10" fillId="37" borderId="13" xfId="0" applyNumberFormat="1" applyFont="1" applyFill="1" applyBorder="1" applyAlignment="1">
      <alignment vertical="center" wrapText="1"/>
    </xf>
    <xf numFmtId="0" fontId="18" fillId="37" borderId="0" xfId="0" applyFont="1" applyFill="1" applyBorder="1" applyAlignment="1">
      <alignment vertical="center" wrapText="1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6" xfId="0" applyFont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2" fillId="33" borderId="0" xfId="0" applyFont="1" applyFill="1" applyAlignment="1">
      <alignment/>
    </xf>
    <xf numFmtId="0" fontId="12" fillId="39" borderId="0" xfId="0" applyFont="1" applyFill="1" applyAlignment="1">
      <alignment/>
    </xf>
    <xf numFmtId="0" fontId="22" fillId="39" borderId="13" xfId="0" applyFont="1" applyFill="1" applyBorder="1" applyAlignment="1" applyProtection="1">
      <alignment/>
      <protection hidden="1"/>
    </xf>
    <xf numFmtId="0" fontId="22" fillId="39" borderId="0" xfId="0" applyFont="1" applyFill="1" applyBorder="1" applyAlignment="1" applyProtection="1">
      <alignment/>
      <protection hidden="1"/>
    </xf>
    <xf numFmtId="0" fontId="22" fillId="39" borderId="17" xfId="0" applyFont="1" applyFill="1" applyBorder="1" applyAlignment="1" applyProtection="1">
      <alignment/>
      <protection hidden="1"/>
    </xf>
    <xf numFmtId="0" fontId="22" fillId="39" borderId="13" xfId="0" applyFont="1" applyFill="1" applyBorder="1" applyAlignment="1" applyProtection="1">
      <alignment wrapText="1"/>
      <protection hidden="1"/>
    </xf>
    <xf numFmtId="0" fontId="22" fillId="39" borderId="0" xfId="0" applyFont="1" applyFill="1" applyBorder="1" applyAlignment="1" applyProtection="1">
      <alignment wrapText="1"/>
      <protection hidden="1"/>
    </xf>
    <xf numFmtId="0" fontId="22" fillId="39" borderId="17" xfId="0" applyFont="1" applyFill="1" applyBorder="1" applyAlignment="1" applyProtection="1">
      <alignment wrapText="1"/>
      <protection hidden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6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7" fillId="38" borderId="26" xfId="0" applyFont="1" applyFill="1" applyBorder="1" applyAlignment="1">
      <alignment horizontal="left" vertical="center" wrapText="1"/>
    </xf>
    <xf numFmtId="0" fontId="7" fillId="38" borderId="27" xfId="0" applyFont="1" applyFill="1" applyBorder="1" applyAlignment="1">
      <alignment horizontal="left" vertical="center" wrapText="1"/>
    </xf>
    <xf numFmtId="0" fontId="7" fillId="38" borderId="28" xfId="0" applyFont="1" applyFill="1" applyBorder="1" applyAlignment="1">
      <alignment horizontal="left" vertical="center" wrapText="1"/>
    </xf>
    <xf numFmtId="0" fontId="7" fillId="38" borderId="13" xfId="0" applyFont="1" applyFill="1" applyBorder="1" applyAlignment="1">
      <alignment horizontal="left" vertical="center" wrapText="1"/>
    </xf>
    <xf numFmtId="0" fontId="7" fillId="38" borderId="0" xfId="0" applyFont="1" applyFill="1" applyBorder="1" applyAlignment="1">
      <alignment horizontal="left" vertical="center" wrapText="1"/>
    </xf>
    <xf numFmtId="0" fontId="7" fillId="38" borderId="29" xfId="0" applyFont="1" applyFill="1" applyBorder="1" applyAlignment="1">
      <alignment horizontal="left" vertical="center" wrapText="1"/>
    </xf>
    <xf numFmtId="0" fontId="7" fillId="38" borderId="22" xfId="0" applyFont="1" applyFill="1" applyBorder="1" applyAlignment="1">
      <alignment horizontal="left" vertical="center" wrapText="1"/>
    </xf>
    <xf numFmtId="0" fontId="7" fillId="38" borderId="30" xfId="0" applyFont="1" applyFill="1" applyBorder="1" applyAlignment="1">
      <alignment horizontal="left" vertical="center" wrapText="1"/>
    </xf>
    <xf numFmtId="0" fontId="7" fillId="38" borderId="31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left" vertical="center" wrapText="1" indent="1"/>
    </xf>
    <xf numFmtId="0" fontId="10" fillId="37" borderId="0" xfId="0" applyFont="1" applyFill="1" applyBorder="1" applyAlignment="1">
      <alignment horizontal="left" vertical="center" wrapText="1" indent="1"/>
    </xf>
    <xf numFmtId="0" fontId="10" fillId="37" borderId="17" xfId="0" applyFont="1" applyFill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37" borderId="22" xfId="0" applyFont="1" applyFill="1" applyBorder="1" applyAlignment="1">
      <alignment vertical="center" wrapText="1"/>
    </xf>
    <xf numFmtId="0" fontId="10" fillId="37" borderId="30" xfId="0" applyFont="1" applyFill="1" applyBorder="1" applyAlignment="1">
      <alignment vertical="center" wrapText="1"/>
    </xf>
    <xf numFmtId="0" fontId="10" fillId="37" borderId="15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justify" vertical="center" wrapText="1"/>
    </xf>
    <xf numFmtId="0" fontId="10" fillId="37" borderId="0" xfId="0" applyFont="1" applyFill="1" applyBorder="1" applyAlignment="1">
      <alignment horizontal="justify" vertical="center" wrapText="1"/>
    </xf>
    <xf numFmtId="0" fontId="10" fillId="37" borderId="17" xfId="0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8" fillId="37" borderId="34" xfId="0" applyFont="1" applyFill="1" applyBorder="1" applyAlignment="1">
      <alignment horizontal="center" vertical="center" wrapText="1"/>
    </xf>
    <xf numFmtId="0" fontId="8" fillId="37" borderId="39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2" fillId="39" borderId="13" xfId="0" applyFont="1" applyFill="1" applyBorder="1" applyAlignment="1" applyProtection="1">
      <alignment wrapText="1"/>
      <protection hidden="1"/>
    </xf>
    <xf numFmtId="0" fontId="22" fillId="39" borderId="0" xfId="0" applyFont="1" applyFill="1" applyBorder="1" applyAlignment="1" applyProtection="1">
      <alignment wrapText="1"/>
      <protection hidden="1"/>
    </xf>
    <xf numFmtId="0" fontId="22" fillId="39" borderId="17" xfId="0" applyFont="1" applyFill="1" applyBorder="1" applyAlignment="1" applyProtection="1">
      <alignment wrapText="1"/>
      <protection hidden="1"/>
    </xf>
    <xf numFmtId="0" fontId="10" fillId="0" borderId="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22" fillId="39" borderId="20" xfId="0" applyFont="1" applyFill="1" applyBorder="1" applyAlignment="1" applyProtection="1">
      <alignment wrapText="1"/>
      <protection hidden="1"/>
    </xf>
    <xf numFmtId="0" fontId="22" fillId="39" borderId="40" xfId="0" applyFont="1" applyFill="1" applyBorder="1" applyAlignment="1" applyProtection="1">
      <alignment wrapText="1"/>
      <protection hidden="1"/>
    </xf>
    <xf numFmtId="0" fontId="22" fillId="39" borderId="21" xfId="0" applyFont="1" applyFill="1" applyBorder="1" applyAlignment="1" applyProtection="1">
      <alignment wrapText="1"/>
      <protection hidden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8" fillId="37" borderId="13" xfId="0" applyFont="1" applyFill="1" applyBorder="1" applyAlignment="1">
      <alignment horizontal="justify" vertical="center" wrapText="1"/>
    </xf>
    <xf numFmtId="0" fontId="8" fillId="37" borderId="0" xfId="0" applyFont="1" applyFill="1" applyBorder="1" applyAlignment="1">
      <alignment horizontal="justify" vertical="center" wrapText="1"/>
    </xf>
    <xf numFmtId="0" fontId="8" fillId="37" borderId="17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35" borderId="13" xfId="0" applyFont="1" applyFill="1" applyBorder="1" applyAlignment="1">
      <alignment horizontal="justify" vertical="center" wrapText="1"/>
    </xf>
    <xf numFmtId="0" fontId="8" fillId="35" borderId="0" xfId="0" applyFont="1" applyFill="1" applyBorder="1" applyAlignment="1">
      <alignment horizontal="justify" vertical="center" wrapText="1"/>
    </xf>
    <xf numFmtId="0" fontId="8" fillId="35" borderId="17" xfId="0" applyFont="1" applyFill="1" applyBorder="1" applyAlignment="1">
      <alignment horizontal="justify" vertical="center" wrapText="1"/>
    </xf>
    <xf numFmtId="0" fontId="10" fillId="35" borderId="16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7" fillId="37" borderId="22" xfId="0" applyFont="1" applyFill="1" applyBorder="1" applyAlignment="1">
      <alignment horizontal="right" vertical="center" wrapText="1"/>
    </xf>
    <xf numFmtId="0" fontId="7" fillId="37" borderId="30" xfId="0" applyFont="1" applyFill="1" applyBorder="1" applyAlignment="1">
      <alignment horizontal="right" vertical="center" wrapText="1"/>
    </xf>
    <xf numFmtId="0" fontId="7" fillId="37" borderId="15" xfId="0" applyFont="1" applyFill="1" applyBorder="1" applyAlignment="1">
      <alignment horizontal="right"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7" fillId="37" borderId="20" xfId="0" applyFont="1" applyFill="1" applyBorder="1" applyAlignment="1">
      <alignment horizontal="right" vertical="center" wrapText="1"/>
    </xf>
    <xf numFmtId="0" fontId="7" fillId="37" borderId="40" xfId="0" applyFont="1" applyFill="1" applyBorder="1" applyAlignment="1">
      <alignment horizontal="right" vertical="center" wrapText="1"/>
    </xf>
    <xf numFmtId="0" fontId="7" fillId="37" borderId="21" xfId="0" applyFont="1" applyFill="1" applyBorder="1" applyAlignment="1">
      <alignment horizontal="right" vertical="center" wrapText="1"/>
    </xf>
    <xf numFmtId="0" fontId="7" fillId="37" borderId="33" xfId="0" applyFont="1" applyFill="1" applyBorder="1" applyAlignment="1">
      <alignment horizontal="right" vertical="center" wrapText="1"/>
    </xf>
    <xf numFmtId="0" fontId="7" fillId="37" borderId="34" xfId="0" applyFont="1" applyFill="1" applyBorder="1" applyAlignment="1">
      <alignment horizontal="right" vertical="center" wrapText="1"/>
    </xf>
    <xf numFmtId="0" fontId="7" fillId="37" borderId="39" xfId="0" applyFont="1" applyFill="1" applyBorder="1" applyAlignment="1">
      <alignment horizontal="right" vertical="center" wrapText="1"/>
    </xf>
    <xf numFmtId="0" fontId="7" fillId="37" borderId="13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vertical="center" wrapText="1"/>
    </xf>
    <xf numFmtId="0" fontId="8" fillId="37" borderId="13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vertical="center" wrapText="1"/>
    </xf>
    <xf numFmtId="0" fontId="8" fillId="37" borderId="17" xfId="0" applyFont="1" applyFill="1" applyBorder="1" applyAlignment="1">
      <alignment vertical="center" wrapText="1"/>
    </xf>
    <xf numFmtId="0" fontId="7" fillId="37" borderId="20" xfId="0" applyFont="1" applyFill="1" applyBorder="1" applyAlignment="1">
      <alignment vertical="center" wrapText="1"/>
    </xf>
    <xf numFmtId="0" fontId="7" fillId="37" borderId="40" xfId="0" applyFont="1" applyFill="1" applyBorder="1" applyAlignment="1">
      <alignment vertical="center" wrapText="1"/>
    </xf>
    <xf numFmtId="0" fontId="7" fillId="37" borderId="21" xfId="0" applyFont="1" applyFill="1" applyBorder="1" applyAlignment="1">
      <alignment vertical="center" wrapText="1"/>
    </xf>
    <xf numFmtId="0" fontId="7" fillId="37" borderId="20" xfId="0" applyFont="1" applyFill="1" applyBorder="1" applyAlignment="1">
      <alignment horizontal="justify" vertical="center" wrapText="1"/>
    </xf>
    <xf numFmtId="0" fontId="7" fillId="37" borderId="40" xfId="0" applyFont="1" applyFill="1" applyBorder="1" applyAlignment="1">
      <alignment horizontal="justify" vertical="center" wrapText="1"/>
    </xf>
    <xf numFmtId="0" fontId="7" fillId="37" borderId="21" xfId="0" applyFont="1" applyFill="1" applyBorder="1" applyAlignment="1">
      <alignment horizontal="justify" vertical="center" wrapText="1"/>
    </xf>
    <xf numFmtId="0" fontId="7" fillId="38" borderId="45" xfId="0" applyFont="1" applyFill="1" applyBorder="1" applyAlignment="1">
      <alignment horizontal="left" vertical="center" wrapText="1"/>
    </xf>
    <xf numFmtId="0" fontId="7" fillId="38" borderId="46" xfId="0" applyFont="1" applyFill="1" applyBorder="1" applyAlignment="1">
      <alignment horizontal="left" vertical="center" wrapText="1"/>
    </xf>
    <xf numFmtId="0" fontId="7" fillId="38" borderId="38" xfId="0" applyFont="1" applyFill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37" borderId="35" xfId="0" applyFont="1" applyFill="1" applyBorder="1" applyAlignment="1">
      <alignment horizontal="center" vertical="center" wrapText="1"/>
    </xf>
    <xf numFmtId="0" fontId="8" fillId="40" borderId="41" xfId="0" applyFont="1" applyFill="1" applyBorder="1" applyAlignment="1">
      <alignment horizontal="center" vertical="center" wrapText="1"/>
    </xf>
    <xf numFmtId="0" fontId="8" fillId="40" borderId="34" xfId="0" applyFont="1" applyFill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center" vertical="center" wrapText="1"/>
    </xf>
    <xf numFmtId="0" fontId="8" fillId="40" borderId="39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34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37" borderId="49" xfId="0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37" borderId="54" xfId="0" applyFont="1" applyFill="1" applyBorder="1" applyAlignment="1">
      <alignment horizontal="center" vertical="center" wrapText="1"/>
    </xf>
    <xf numFmtId="0" fontId="10" fillId="37" borderId="55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7" borderId="35" xfId="0" applyFont="1" applyFill="1" applyBorder="1" applyAlignment="1">
      <alignment horizontal="center" vertical="center" wrapText="1"/>
    </xf>
    <xf numFmtId="0" fontId="10" fillId="41" borderId="59" xfId="0" applyFont="1" applyFill="1" applyBorder="1" applyAlignment="1">
      <alignment horizontal="center" vertical="center" wrapText="1"/>
    </xf>
    <xf numFmtId="0" fontId="10" fillId="41" borderId="60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9" fillId="37" borderId="3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7" fillId="0" borderId="20" xfId="0" applyFont="1" applyBorder="1" applyAlignment="1">
      <alignment/>
    </xf>
    <xf numFmtId="0" fontId="77" fillId="0" borderId="40" xfId="0" applyFont="1" applyBorder="1" applyAlignment="1">
      <alignment/>
    </xf>
    <xf numFmtId="0" fontId="77" fillId="0" borderId="21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7" xfId="0" applyFont="1" applyBorder="1" applyAlignment="1">
      <alignment/>
    </xf>
    <xf numFmtId="0" fontId="77" fillId="0" borderId="63" xfId="0" applyFont="1" applyBorder="1" applyAlignment="1">
      <alignment/>
    </xf>
    <xf numFmtId="0" fontId="77" fillId="0" borderId="23" xfId="0" applyFont="1" applyBorder="1" applyAlignment="1">
      <alignment/>
    </xf>
    <xf numFmtId="0" fontId="77" fillId="0" borderId="64" xfId="0" applyFont="1" applyBorder="1" applyAlignment="1">
      <alignment/>
    </xf>
    <xf numFmtId="0" fontId="78" fillId="36" borderId="65" xfId="0" applyFont="1" applyFill="1" applyBorder="1" applyAlignment="1">
      <alignment horizontal="center" vertical="center" wrapText="1"/>
    </xf>
    <xf numFmtId="0" fontId="78" fillId="36" borderId="66" xfId="0" applyFont="1" applyFill="1" applyBorder="1" applyAlignment="1">
      <alignment horizontal="center" vertical="center" wrapText="1"/>
    </xf>
    <xf numFmtId="0" fontId="77" fillId="0" borderId="66" xfId="0" applyFont="1" applyBorder="1" applyAlignment="1">
      <alignment horizontal="center" vertical="center" wrapText="1"/>
    </xf>
    <xf numFmtId="0" fontId="77" fillId="0" borderId="67" xfId="0" applyFont="1" applyBorder="1" applyAlignment="1">
      <alignment horizontal="center" vertical="center" wrapText="1"/>
    </xf>
    <xf numFmtId="0" fontId="78" fillId="36" borderId="22" xfId="0" applyFont="1" applyFill="1" applyBorder="1" applyAlignment="1">
      <alignment horizontal="center" vertical="center" wrapText="1"/>
    </xf>
    <xf numFmtId="0" fontId="78" fillId="36" borderId="30" xfId="0" applyFont="1" applyFill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6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37" borderId="41" xfId="0" applyFont="1" applyFill="1" applyBorder="1" applyAlignment="1">
      <alignment horizontal="center" vertical="center" wrapText="1"/>
    </xf>
    <xf numFmtId="0" fontId="77" fillId="37" borderId="34" xfId="0" applyFont="1" applyFill="1" applyBorder="1" applyAlignment="1">
      <alignment horizontal="center" vertical="center" wrapText="1"/>
    </xf>
    <xf numFmtId="0" fontId="77" fillId="37" borderId="3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" fillId="36" borderId="47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10" fillId="36" borderId="62" xfId="0" applyFont="1" applyFill="1" applyBorder="1" applyAlignment="1">
      <alignment horizontal="center" vertical="center" wrapText="1"/>
    </xf>
    <xf numFmtId="0" fontId="79" fillId="37" borderId="70" xfId="0" applyFont="1" applyFill="1" applyBorder="1" applyAlignment="1">
      <alignment horizontal="center" vertical="center" wrapText="1"/>
    </xf>
    <xf numFmtId="0" fontId="79" fillId="37" borderId="71" xfId="0" applyFont="1" applyFill="1" applyBorder="1" applyAlignment="1">
      <alignment horizontal="center" vertical="center" wrapText="1"/>
    </xf>
    <xf numFmtId="0" fontId="79" fillId="37" borderId="72" xfId="0" applyFont="1" applyFill="1" applyBorder="1" applyAlignment="1">
      <alignment horizontal="center" vertical="center" wrapText="1"/>
    </xf>
    <xf numFmtId="0" fontId="79" fillId="37" borderId="22" xfId="0" applyFont="1" applyFill="1" applyBorder="1" applyAlignment="1">
      <alignment horizontal="center" vertical="center" wrapText="1"/>
    </xf>
    <xf numFmtId="0" fontId="79" fillId="37" borderId="30" xfId="0" applyFont="1" applyFill="1" applyBorder="1" applyAlignment="1">
      <alignment horizontal="center" vertical="center" wrapText="1"/>
    </xf>
    <xf numFmtId="0" fontId="79" fillId="37" borderId="68" xfId="0" applyFont="1" applyFill="1" applyBorder="1" applyAlignment="1">
      <alignment horizontal="center" vertical="center" wrapText="1"/>
    </xf>
    <xf numFmtId="0" fontId="79" fillId="37" borderId="73" xfId="0" applyFont="1" applyFill="1" applyBorder="1" applyAlignment="1">
      <alignment horizontal="center" vertical="center" wrapText="1"/>
    </xf>
    <xf numFmtId="0" fontId="79" fillId="37" borderId="74" xfId="0" applyFont="1" applyFill="1" applyBorder="1" applyAlignment="1">
      <alignment horizontal="center" vertical="center" wrapText="1"/>
    </xf>
    <xf numFmtId="0" fontId="79" fillId="37" borderId="62" xfId="0" applyFont="1" applyFill="1" applyBorder="1" applyAlignment="1">
      <alignment horizontal="center" vertical="center" wrapText="1"/>
    </xf>
    <xf numFmtId="0" fontId="79" fillId="37" borderId="75" xfId="0" applyFont="1" applyFill="1" applyBorder="1" applyAlignment="1">
      <alignment horizontal="center" vertical="center" wrapText="1"/>
    </xf>
    <xf numFmtId="0" fontId="79" fillId="36" borderId="76" xfId="0" applyFont="1" applyFill="1" applyBorder="1" applyAlignment="1">
      <alignment horizontal="center" vertical="center" wrapText="1"/>
    </xf>
    <xf numFmtId="0" fontId="79" fillId="36" borderId="57" xfId="0" applyFont="1" applyFill="1" applyBorder="1" applyAlignment="1">
      <alignment horizontal="center" vertical="center" wrapText="1"/>
    </xf>
    <xf numFmtId="0" fontId="79" fillId="36" borderId="58" xfId="0" applyFont="1" applyFill="1" applyBorder="1" applyAlignment="1">
      <alignment horizontal="center" vertical="center" wrapText="1"/>
    </xf>
    <xf numFmtId="0" fontId="77" fillId="37" borderId="77" xfId="0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78" fillId="0" borderId="78" xfId="0" applyFont="1" applyBorder="1" applyAlignment="1">
      <alignment horizontal="center" vertical="center" wrapText="1"/>
    </xf>
    <xf numFmtId="0" fontId="78" fillId="0" borderId="79" xfId="0" applyFont="1" applyBorder="1" applyAlignment="1">
      <alignment horizontal="center" vertical="center" wrapText="1"/>
    </xf>
    <xf numFmtId="0" fontId="78" fillId="0" borderId="80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81" xfId="0" applyFont="1" applyBorder="1" applyAlignment="1">
      <alignment horizontal="center" vertical="center" wrapText="1"/>
    </xf>
    <xf numFmtId="0" fontId="77" fillId="0" borderId="82" xfId="0" applyFont="1" applyBorder="1" applyAlignment="1">
      <alignment horizontal="center" vertical="center" wrapText="1"/>
    </xf>
    <xf numFmtId="0" fontId="77" fillId="0" borderId="83" xfId="0" applyFont="1" applyBorder="1" applyAlignment="1">
      <alignment horizontal="center" vertical="center" wrapText="1"/>
    </xf>
    <xf numFmtId="0" fontId="78" fillId="37" borderId="47" xfId="0" applyFont="1" applyFill="1" applyBorder="1" applyAlignment="1">
      <alignment horizontal="center" vertical="center" wrapText="1"/>
    </xf>
    <xf numFmtId="0" fontId="78" fillId="37" borderId="40" xfId="0" applyFont="1" applyFill="1" applyBorder="1" applyAlignment="1">
      <alignment horizontal="center" vertical="center" wrapText="1"/>
    </xf>
    <xf numFmtId="0" fontId="78" fillId="37" borderId="84" xfId="0" applyFont="1" applyFill="1" applyBorder="1" applyAlignment="1">
      <alignment horizontal="center" vertical="center" wrapText="1"/>
    </xf>
    <xf numFmtId="0" fontId="78" fillId="37" borderId="62" xfId="0" applyFont="1" applyFill="1" applyBorder="1" applyAlignment="1">
      <alignment horizontal="center" vertical="center" wrapText="1"/>
    </xf>
    <xf numFmtId="0" fontId="78" fillId="37" borderId="30" xfId="0" applyFont="1" applyFill="1" applyBorder="1" applyAlignment="1">
      <alignment horizontal="center" vertical="center" wrapText="1"/>
    </xf>
    <xf numFmtId="0" fontId="78" fillId="37" borderId="75" xfId="0" applyFont="1" applyFill="1" applyBorder="1" applyAlignment="1">
      <alignment horizontal="center" vertical="center" wrapText="1"/>
    </xf>
    <xf numFmtId="0" fontId="78" fillId="0" borderId="85" xfId="0" applyFont="1" applyBorder="1" applyAlignment="1">
      <alignment horizontal="center" vertical="center" wrapText="1"/>
    </xf>
    <xf numFmtId="0" fontId="78" fillId="0" borderId="86" xfId="0" applyFont="1" applyBorder="1" applyAlignment="1">
      <alignment horizontal="center" vertical="center" wrapText="1"/>
    </xf>
    <xf numFmtId="0" fontId="78" fillId="0" borderId="8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7" fillId="38" borderId="18" xfId="0" applyFont="1" applyFill="1" applyBorder="1" applyAlignment="1">
      <alignment horizontal="left" vertical="center" wrapText="1"/>
    </xf>
    <xf numFmtId="0" fontId="7" fillId="38" borderId="2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22" fillId="39" borderId="22" xfId="0" applyFont="1" applyFill="1" applyBorder="1" applyAlignment="1" applyProtection="1">
      <alignment wrapText="1"/>
      <protection hidden="1"/>
    </xf>
    <xf numFmtId="0" fontId="22" fillId="39" borderId="30" xfId="0" applyFont="1" applyFill="1" applyBorder="1" applyAlignment="1" applyProtection="1">
      <alignment wrapText="1"/>
      <protection hidden="1"/>
    </xf>
    <xf numFmtId="0" fontId="22" fillId="39" borderId="15" xfId="0" applyFont="1" applyFill="1" applyBorder="1" applyAlignment="1" applyProtection="1">
      <alignment wrapText="1"/>
      <protection hidden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20"/>
  <sheetViews>
    <sheetView zoomScale="160" zoomScaleNormal="160" zoomScalePageLayoutView="0" workbookViewId="0" topLeftCell="A1">
      <selection activeCell="I10" sqref="I10"/>
    </sheetView>
  </sheetViews>
  <sheetFormatPr defaultColWidth="8.796875" defaultRowHeight="14.25"/>
  <cols>
    <col min="1" max="1" width="17.3984375" style="0" customWidth="1"/>
    <col min="2" max="2" width="16.3984375" style="0" customWidth="1"/>
    <col min="3" max="3" width="12.09765625" style="0" customWidth="1"/>
    <col min="4" max="4" width="13.5" style="0" customWidth="1"/>
    <col min="5" max="5" width="13.8984375" style="0" customWidth="1"/>
    <col min="6" max="6" width="0" style="0" hidden="1" customWidth="1"/>
    <col min="7" max="7" width="16.59765625" style="0" customWidth="1"/>
    <col min="8" max="8" width="12.19921875" style="0" hidden="1" customWidth="1"/>
    <col min="9" max="9" width="15.59765625" style="0" customWidth="1"/>
    <col min="10" max="10" width="15.69921875" style="0" customWidth="1"/>
  </cols>
  <sheetData>
    <row r="1" spans="1:7" ht="15">
      <c r="A1" s="4" t="s">
        <v>20</v>
      </c>
      <c r="B1" s="4"/>
      <c r="C1" s="4"/>
      <c r="D1" s="4"/>
      <c r="E1" s="4"/>
      <c r="F1" s="4"/>
      <c r="G1" s="4"/>
    </row>
    <row r="2" spans="1:10" s="31" customFormat="1" ht="105">
      <c r="A2" s="25"/>
      <c r="B2" s="18" t="s">
        <v>22</v>
      </c>
      <c r="C2" s="18" t="s">
        <v>23</v>
      </c>
      <c r="D2" s="18" t="s">
        <v>21</v>
      </c>
      <c r="E2" s="26" t="s">
        <v>24</v>
      </c>
      <c r="F2" s="18" t="s">
        <v>16</v>
      </c>
      <c r="G2" s="30" t="s">
        <v>17</v>
      </c>
      <c r="H2" s="29"/>
      <c r="I2" s="28" t="s">
        <v>18</v>
      </c>
      <c r="J2" s="27" t="s">
        <v>19</v>
      </c>
    </row>
    <row r="3" spans="1:10" ht="15">
      <c r="A3" s="5"/>
      <c r="B3" s="6">
        <v>125273.9</v>
      </c>
      <c r="C3" s="6">
        <v>242083.4</v>
      </c>
      <c r="D3" s="7">
        <f>B3+C3</f>
        <v>367357.3</v>
      </c>
      <c r="E3" s="19">
        <v>1</v>
      </c>
      <c r="F3" s="8"/>
      <c r="G3" s="20">
        <v>900000000</v>
      </c>
      <c r="H3" s="1">
        <v>100</v>
      </c>
      <c r="I3" s="2"/>
      <c r="J3" s="2"/>
    </row>
    <row r="4" spans="1:10" ht="15">
      <c r="A4" s="9" t="s">
        <v>0</v>
      </c>
      <c r="B4" s="10">
        <v>8429.6</v>
      </c>
      <c r="C4" s="10">
        <v>11173.8</v>
      </c>
      <c r="D4" s="7">
        <f aca="true" t="shared" si="0" ref="D4:D19">B4+C4</f>
        <v>19603.4</v>
      </c>
      <c r="E4" s="21">
        <f>D4*100/D3</f>
        <v>5.336330596941997</v>
      </c>
      <c r="F4" s="11">
        <f>E4/100</f>
        <v>0.053363305969419975</v>
      </c>
      <c r="G4" s="20">
        <f>E4*G3/H3</f>
        <v>48026975.37247798</v>
      </c>
      <c r="I4" s="3">
        <v>60420000</v>
      </c>
      <c r="J4" s="17">
        <f>G4-I4</f>
        <v>-12393024.627522022</v>
      </c>
    </row>
    <row r="5" spans="1:10" ht="15">
      <c r="A5" s="9" t="s">
        <v>1</v>
      </c>
      <c r="B5" s="10">
        <v>7034.9</v>
      </c>
      <c r="C5" s="10">
        <v>16812.9</v>
      </c>
      <c r="D5" s="7">
        <f t="shared" si="0"/>
        <v>23847.800000000003</v>
      </c>
      <c r="E5" s="21">
        <f>D5*100/D3</f>
        <v>6.49171800859817</v>
      </c>
      <c r="F5" s="11">
        <f aca="true" t="shared" si="1" ref="F5:F19">E5/100</f>
        <v>0.0649171800859817</v>
      </c>
      <c r="G5" s="20">
        <f>E5*G3/H3</f>
        <v>58425462.077383526</v>
      </c>
      <c r="I5" s="3">
        <v>60210000</v>
      </c>
      <c r="J5" s="17">
        <f aca="true" t="shared" si="2" ref="J5:J19">G5-I5</f>
        <v>-1784537.9226164743</v>
      </c>
    </row>
    <row r="6" spans="1:10" ht="15">
      <c r="A6" s="9" t="s">
        <v>2</v>
      </c>
      <c r="B6" s="10">
        <v>10625.6</v>
      </c>
      <c r="C6" s="10">
        <v>20341.9</v>
      </c>
      <c r="D6" s="7">
        <f t="shared" si="0"/>
        <v>30967.5</v>
      </c>
      <c r="E6" s="21">
        <f>D6*100/D3</f>
        <v>8.429803899364462</v>
      </c>
      <c r="F6" s="11">
        <f t="shared" si="1"/>
        <v>0.08429803899364462</v>
      </c>
      <c r="G6" s="20">
        <f>E6*G3/H3</f>
        <v>75868235.09428015</v>
      </c>
      <c r="I6" s="3">
        <v>74920000</v>
      </c>
      <c r="J6" s="3">
        <f t="shared" si="2"/>
        <v>948235.0942801535</v>
      </c>
    </row>
    <row r="7" spans="1:10" ht="15">
      <c r="A7" s="9" t="s">
        <v>3</v>
      </c>
      <c r="B7" s="10">
        <v>4207</v>
      </c>
      <c r="C7" s="10">
        <v>8263.7</v>
      </c>
      <c r="D7" s="7">
        <f t="shared" si="0"/>
        <v>12470.7</v>
      </c>
      <c r="E7" s="21">
        <f>D7*100/D3</f>
        <v>3.3947059171003273</v>
      </c>
      <c r="F7" s="11">
        <f t="shared" si="1"/>
        <v>0.033947059171003276</v>
      </c>
      <c r="G7" s="20">
        <f>E7*G3/H3</f>
        <v>30552353.253902946</v>
      </c>
      <c r="I7" s="3">
        <v>42620000</v>
      </c>
      <c r="J7" s="17">
        <f t="shared" si="2"/>
        <v>-12067646.746097054</v>
      </c>
    </row>
    <row r="8" spans="1:10" ht="15">
      <c r="A8" s="9" t="s">
        <v>4</v>
      </c>
      <c r="B8" s="10">
        <v>7812.9</v>
      </c>
      <c r="C8" s="10">
        <v>15173.9</v>
      </c>
      <c r="D8" s="7">
        <f t="shared" si="0"/>
        <v>22986.8</v>
      </c>
      <c r="E8" s="21">
        <f>D8*100/D3</f>
        <v>6.257341285990506</v>
      </c>
      <c r="F8" s="11">
        <f t="shared" si="1"/>
        <v>0.06257341285990506</v>
      </c>
      <c r="G8" s="20">
        <f>E8*G3/H3</f>
        <v>56316071.57391456</v>
      </c>
      <c r="I8" s="3">
        <v>62950000</v>
      </c>
      <c r="J8" s="17">
        <f t="shared" si="2"/>
        <v>-6633928.426085442</v>
      </c>
    </row>
    <row r="9" spans="1:10" ht="15">
      <c r="A9" s="9" t="s">
        <v>5</v>
      </c>
      <c r="B9" s="10">
        <v>6656.1</v>
      </c>
      <c r="C9" s="10">
        <v>20814</v>
      </c>
      <c r="D9" s="7">
        <f t="shared" si="0"/>
        <v>27470.1</v>
      </c>
      <c r="E9" s="21">
        <f>D9*100/D3</f>
        <v>7.4777607522703375</v>
      </c>
      <c r="F9" s="11">
        <f t="shared" si="1"/>
        <v>0.07477760752270338</v>
      </c>
      <c r="G9" s="20">
        <f>E9*G3/H3</f>
        <v>67299846.77043304</v>
      </c>
      <c r="I9" s="3">
        <v>71460000</v>
      </c>
      <c r="J9" s="17">
        <f t="shared" si="2"/>
        <v>-4160153.2295669615</v>
      </c>
    </row>
    <row r="10" spans="1:10" ht="15">
      <c r="A10" s="9" t="s">
        <v>6</v>
      </c>
      <c r="B10" s="10">
        <v>15068.4</v>
      </c>
      <c r="C10" s="10">
        <v>32688.6</v>
      </c>
      <c r="D10" s="7">
        <f t="shared" si="0"/>
        <v>47757</v>
      </c>
      <c r="E10" s="21">
        <f>D10*100/D3</f>
        <v>13.000149990213888</v>
      </c>
      <c r="F10" s="11">
        <f t="shared" si="1"/>
        <v>0.13000149990213888</v>
      </c>
      <c r="G10" s="20">
        <f>E10*G3/H3</f>
        <v>117001349.91192499</v>
      </c>
      <c r="I10" s="3">
        <v>96450000</v>
      </c>
      <c r="J10" s="3">
        <f t="shared" si="2"/>
        <v>20551349.911924988</v>
      </c>
    </row>
    <row r="11" spans="1:10" ht="15">
      <c r="A11" s="9" t="s">
        <v>7</v>
      </c>
      <c r="B11" s="10">
        <v>3921.4</v>
      </c>
      <c r="C11" s="10">
        <v>4928.5</v>
      </c>
      <c r="D11" s="7">
        <f t="shared" si="0"/>
        <v>8849.9</v>
      </c>
      <c r="E11" s="21">
        <f>D11*100/D3</f>
        <v>2.409071495244548</v>
      </c>
      <c r="F11" s="11">
        <f t="shared" si="1"/>
        <v>0.02409071495244548</v>
      </c>
      <c r="G11" s="20">
        <f>E11*G3/H3</f>
        <v>21681643.457200933</v>
      </c>
      <c r="I11" s="3">
        <v>40490000</v>
      </c>
      <c r="J11" s="17">
        <f t="shared" si="2"/>
        <v>-18808356.542799067</v>
      </c>
    </row>
    <row r="12" spans="1:10" ht="15">
      <c r="A12" s="9" t="s">
        <v>8</v>
      </c>
      <c r="B12" s="10">
        <v>6743.2</v>
      </c>
      <c r="C12" s="10">
        <v>10936</v>
      </c>
      <c r="D12" s="7">
        <f t="shared" si="0"/>
        <v>17679.2</v>
      </c>
      <c r="E12" s="21">
        <f>D12*100/D3</f>
        <v>4.812535370877345</v>
      </c>
      <c r="F12" s="11">
        <f t="shared" si="1"/>
        <v>0.04812535370877345</v>
      </c>
      <c r="G12" s="20">
        <f>E12*G3/H3</f>
        <v>43312818.33789611</v>
      </c>
      <c r="I12" s="3">
        <v>62270000</v>
      </c>
      <c r="J12" s="17">
        <f t="shared" si="2"/>
        <v>-18957181.66210389</v>
      </c>
    </row>
    <row r="13" spans="1:10" ht="15">
      <c r="A13" s="9" t="s">
        <v>9</v>
      </c>
      <c r="B13" s="10">
        <v>7806.8</v>
      </c>
      <c r="C13" s="10">
        <v>16303.4</v>
      </c>
      <c r="D13" s="7">
        <f t="shared" si="0"/>
        <v>24110.2</v>
      </c>
      <c r="E13" s="21">
        <f>D13*100/D3</f>
        <v>6.563147105011932</v>
      </c>
      <c r="F13" s="11">
        <f t="shared" si="1"/>
        <v>0.06563147105011932</v>
      </c>
      <c r="G13" s="20">
        <f>E13*G3/H3</f>
        <v>59068323.94510739</v>
      </c>
      <c r="I13" s="3">
        <v>57060000</v>
      </c>
      <c r="J13" s="3">
        <f t="shared" si="2"/>
        <v>2008323.945107393</v>
      </c>
    </row>
    <row r="14" spans="1:10" ht="15">
      <c r="A14" s="9" t="s">
        <v>10</v>
      </c>
      <c r="B14" s="10">
        <v>5861.1</v>
      </c>
      <c r="C14" s="10">
        <v>14875.4</v>
      </c>
      <c r="D14" s="7">
        <f t="shared" si="0"/>
        <v>20736.5</v>
      </c>
      <c r="E14" s="21">
        <f>D14*100/D3</f>
        <v>5.644776897042743</v>
      </c>
      <c r="F14" s="11">
        <f t="shared" si="1"/>
        <v>0.056447768970427435</v>
      </c>
      <c r="G14" s="20">
        <f>E14*G3/H3</f>
        <v>50802992.073384695</v>
      </c>
      <c r="I14" s="3">
        <v>54390000</v>
      </c>
      <c r="J14" s="17">
        <f t="shared" si="2"/>
        <v>-3587007.9266153052</v>
      </c>
    </row>
    <row r="15" spans="1:10" ht="15">
      <c r="A15" s="9" t="s">
        <v>11</v>
      </c>
      <c r="B15" s="10">
        <v>6386.5</v>
      </c>
      <c r="C15" s="10">
        <v>18157.3</v>
      </c>
      <c r="D15" s="7">
        <f t="shared" si="0"/>
        <v>24543.8</v>
      </c>
      <c r="E15" s="21">
        <f>D15*100/D3</f>
        <v>6.681179331402969</v>
      </c>
      <c r="F15" s="11">
        <f t="shared" si="1"/>
        <v>0.0668117933140297</v>
      </c>
      <c r="G15" s="20">
        <f>E15*G3/H3</f>
        <v>60130613.98262672</v>
      </c>
      <c r="I15" s="3">
        <v>68910000</v>
      </c>
      <c r="J15" s="17">
        <f t="shared" si="2"/>
        <v>-8779386.017373279</v>
      </c>
    </row>
    <row r="16" spans="1:10" ht="15">
      <c r="A16" s="9" t="s">
        <v>12</v>
      </c>
      <c r="B16" s="10">
        <v>6184.4</v>
      </c>
      <c r="C16" s="10">
        <v>8556.4</v>
      </c>
      <c r="D16" s="7">
        <f t="shared" si="0"/>
        <v>14740.8</v>
      </c>
      <c r="E16" s="21">
        <f>D16*100/D3</f>
        <v>4.0126601540244335</v>
      </c>
      <c r="F16" s="11">
        <f t="shared" si="1"/>
        <v>0.04012660154024433</v>
      </c>
      <c r="G16" s="20">
        <f>E16*G3/H3</f>
        <v>36113941.386219904</v>
      </c>
      <c r="I16" s="3">
        <v>50500000</v>
      </c>
      <c r="J16" s="17">
        <f t="shared" si="2"/>
        <v>-14386058.613780096</v>
      </c>
    </row>
    <row r="17" spans="1:10" ht="15">
      <c r="A17" s="9" t="s">
        <v>13</v>
      </c>
      <c r="B17" s="10">
        <v>8467.8</v>
      </c>
      <c r="C17" s="10">
        <v>10846.8</v>
      </c>
      <c r="D17" s="7">
        <f t="shared" si="0"/>
        <v>19314.6</v>
      </c>
      <c r="E17" s="21">
        <f>D17*100/D3</f>
        <v>5.257715036559774</v>
      </c>
      <c r="F17" s="11">
        <f t="shared" si="1"/>
        <v>0.05257715036559774</v>
      </c>
      <c r="G17" s="20">
        <f>E17*G3/H3</f>
        <v>47319435.329037964</v>
      </c>
      <c r="I17" s="3">
        <v>59700000</v>
      </c>
      <c r="J17" s="17">
        <f t="shared" si="2"/>
        <v>-12380564.670962036</v>
      </c>
    </row>
    <row r="18" spans="1:10" ht="15">
      <c r="A18" s="9" t="s">
        <v>14</v>
      </c>
      <c r="B18" s="10">
        <v>12350.9</v>
      </c>
      <c r="C18" s="10">
        <v>23483.5</v>
      </c>
      <c r="D18" s="7">
        <f t="shared" si="0"/>
        <v>35834.4</v>
      </c>
      <c r="E18" s="21">
        <f>D18*100/D3</f>
        <v>9.75464486482234</v>
      </c>
      <c r="F18" s="11">
        <f t="shared" si="1"/>
        <v>0.09754644864822341</v>
      </c>
      <c r="G18" s="20">
        <f>E18*G3/H3</f>
        <v>87791803.78340107</v>
      </c>
      <c r="I18" s="3">
        <v>82770000</v>
      </c>
      <c r="J18" s="3">
        <f t="shared" si="2"/>
        <v>5021803.783401072</v>
      </c>
    </row>
    <row r="19" spans="1:10" ht="15.75" thickBot="1">
      <c r="A19" s="12" t="s">
        <v>15</v>
      </c>
      <c r="B19" s="13">
        <v>7717.3</v>
      </c>
      <c r="C19" s="13">
        <v>8727.3</v>
      </c>
      <c r="D19" s="14">
        <f t="shared" si="0"/>
        <v>16444.6</v>
      </c>
      <c r="E19" s="22">
        <f>D19*100/D3</f>
        <v>4.476459294534231</v>
      </c>
      <c r="F19" s="11">
        <f t="shared" si="1"/>
        <v>0.04476459294534231</v>
      </c>
      <c r="G19" s="20">
        <f>E19*G3/H3</f>
        <v>40288133.65080807</v>
      </c>
      <c r="I19" s="3">
        <v>54880000</v>
      </c>
      <c r="J19" s="17">
        <f t="shared" si="2"/>
        <v>-14591866.349191926</v>
      </c>
    </row>
    <row r="20" spans="1:10" ht="15" thickBot="1">
      <c r="A20" s="15"/>
      <c r="B20" s="15"/>
      <c r="C20" s="15"/>
      <c r="D20" s="15"/>
      <c r="E20" s="23">
        <f>SUM(E4:E19)</f>
        <v>100.00000000000001</v>
      </c>
      <c r="F20" s="16">
        <f>SUM(F4:F19)</f>
        <v>1.0000000000000002</v>
      </c>
      <c r="G20" s="24">
        <f>SUM(G4:G19)</f>
        <v>899999999.9999998</v>
      </c>
      <c r="I20" s="3">
        <f>SUM(I4:I19)</f>
        <v>1000000000</v>
      </c>
      <c r="J20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J297"/>
  <sheetViews>
    <sheetView showFormulas="1" tabSelected="1" view="pageLayout" zoomScaleSheetLayoutView="115" workbookViewId="0" topLeftCell="A125">
      <selection activeCell="L139" sqref="L139:M139"/>
    </sheetView>
  </sheetViews>
  <sheetFormatPr defaultColWidth="8.796875" defaultRowHeight="14.25"/>
  <cols>
    <col min="1" max="1" width="6" style="0" customWidth="1"/>
    <col min="2" max="2" width="9.5" style="0" customWidth="1"/>
    <col min="3" max="8" width="6" style="0" customWidth="1"/>
    <col min="9" max="9" width="22.8984375" style="0" customWidth="1"/>
    <col min="10" max="14" width="6" style="0" customWidth="1"/>
    <col min="15" max="15" width="24.69921875" style="0" customWidth="1"/>
    <col min="16" max="16" width="2.09765625" style="0" customWidth="1"/>
  </cols>
  <sheetData>
    <row r="1" spans="1:15" ht="14.25">
      <c r="A1" s="81" t="s">
        <v>176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28.5" customHeight="1" thickBot="1">
      <c r="A3" s="357" t="s">
        <v>25</v>
      </c>
      <c r="B3" s="358"/>
      <c r="C3" s="359"/>
      <c r="D3" s="363" t="s">
        <v>26</v>
      </c>
      <c r="E3" s="358"/>
      <c r="F3" s="358"/>
      <c r="G3" s="358"/>
      <c r="H3" s="358"/>
      <c r="I3" s="358"/>
      <c r="J3" s="364"/>
      <c r="K3" s="367" t="s">
        <v>134</v>
      </c>
      <c r="L3" s="368"/>
      <c r="M3" s="368"/>
      <c r="N3" s="368"/>
      <c r="O3" s="369"/>
      <c r="P3" s="32"/>
    </row>
    <row r="4" spans="1:16" ht="25.5" customHeight="1" thickBot="1" thickTop="1">
      <c r="A4" s="360"/>
      <c r="B4" s="361"/>
      <c r="C4" s="362"/>
      <c r="D4" s="365"/>
      <c r="E4" s="361"/>
      <c r="F4" s="361"/>
      <c r="G4" s="361"/>
      <c r="H4" s="361"/>
      <c r="I4" s="361"/>
      <c r="J4" s="366"/>
      <c r="K4" s="370" t="s">
        <v>27</v>
      </c>
      <c r="L4" s="349"/>
      <c r="M4" s="349"/>
      <c r="N4" s="349"/>
      <c r="O4" s="350"/>
      <c r="P4" s="32"/>
    </row>
    <row r="5" spans="1:16" ht="39" customHeight="1" thickBot="1" thickTop="1">
      <c r="A5" s="371"/>
      <c r="B5" s="372"/>
      <c r="C5" s="373"/>
      <c r="D5" s="380"/>
      <c r="E5" s="381"/>
      <c r="F5" s="381"/>
      <c r="G5" s="381"/>
      <c r="H5" s="381"/>
      <c r="I5" s="381"/>
      <c r="J5" s="382"/>
      <c r="K5" s="383"/>
      <c r="L5" s="345"/>
      <c r="M5" s="345"/>
      <c r="N5" s="345"/>
      <c r="O5" s="346"/>
      <c r="P5" s="32"/>
    </row>
    <row r="6" spans="1:16" ht="15.75" thickBot="1" thickTop="1">
      <c r="A6" s="374"/>
      <c r="B6" s="375"/>
      <c r="C6" s="376"/>
      <c r="D6" s="385" t="s">
        <v>28</v>
      </c>
      <c r="E6" s="386"/>
      <c r="F6" s="386"/>
      <c r="G6" s="386"/>
      <c r="H6" s="386"/>
      <c r="I6" s="386"/>
      <c r="J6" s="387"/>
      <c r="K6" s="384"/>
      <c r="L6" s="336"/>
      <c r="M6" s="336"/>
      <c r="N6" s="336"/>
      <c r="O6" s="347"/>
      <c r="P6" s="32"/>
    </row>
    <row r="7" spans="1:16" ht="16.5" thickBot="1" thickTop="1">
      <c r="A7" s="374"/>
      <c r="B7" s="375"/>
      <c r="C7" s="376"/>
      <c r="D7" s="388"/>
      <c r="E7" s="389"/>
      <c r="F7" s="389"/>
      <c r="G7" s="389"/>
      <c r="H7" s="389"/>
      <c r="I7" s="389"/>
      <c r="J7" s="390"/>
      <c r="K7" s="370" t="s">
        <v>29</v>
      </c>
      <c r="L7" s="349"/>
      <c r="M7" s="349"/>
      <c r="N7" s="349"/>
      <c r="O7" s="350"/>
      <c r="P7" s="32"/>
    </row>
    <row r="8" spans="1:16" ht="26.25" customHeight="1" thickBot="1" thickTop="1">
      <c r="A8" s="377"/>
      <c r="B8" s="378"/>
      <c r="C8" s="379"/>
      <c r="D8" s="391"/>
      <c r="E8" s="392"/>
      <c r="F8" s="392"/>
      <c r="G8" s="392"/>
      <c r="H8" s="392"/>
      <c r="I8" s="392"/>
      <c r="J8" s="393"/>
      <c r="K8" s="345"/>
      <c r="L8" s="345"/>
      <c r="M8" s="345"/>
      <c r="N8" s="345"/>
      <c r="O8" s="346"/>
      <c r="P8" s="32"/>
    </row>
    <row r="9" spans="1:16" ht="15.75" thickBot="1" thickTop="1">
      <c r="A9" s="330" t="s">
        <v>63</v>
      </c>
      <c r="B9" s="331"/>
      <c r="C9" s="331"/>
      <c r="D9" s="332"/>
      <c r="E9" s="332"/>
      <c r="F9" s="332"/>
      <c r="G9" s="332"/>
      <c r="H9" s="332"/>
      <c r="I9" s="332"/>
      <c r="J9" s="333"/>
      <c r="K9" s="336"/>
      <c r="L9" s="336"/>
      <c r="M9" s="336"/>
      <c r="N9" s="336"/>
      <c r="O9" s="347"/>
      <c r="P9" s="32"/>
    </row>
    <row r="10" spans="1:16" ht="16.5" thickBot="1" thickTop="1">
      <c r="A10" s="334"/>
      <c r="B10" s="335"/>
      <c r="C10" s="335"/>
      <c r="D10" s="336"/>
      <c r="E10" s="336"/>
      <c r="F10" s="336"/>
      <c r="G10" s="336"/>
      <c r="H10" s="336"/>
      <c r="I10" s="336"/>
      <c r="J10" s="337"/>
      <c r="K10" s="348" t="s">
        <v>30</v>
      </c>
      <c r="L10" s="349"/>
      <c r="M10" s="349"/>
      <c r="N10" s="349"/>
      <c r="O10" s="350"/>
      <c r="P10" s="32"/>
    </row>
    <row r="11" spans="1:16" s="36" customFormat="1" ht="45" customHeight="1" thickBot="1" thickTop="1">
      <c r="A11" s="338"/>
      <c r="B11" s="318"/>
      <c r="C11" s="318"/>
      <c r="D11" s="152"/>
      <c r="E11" s="152"/>
      <c r="F11" s="152"/>
      <c r="G11" s="152"/>
      <c r="H11" s="152"/>
      <c r="I11" s="152"/>
      <c r="J11" s="339"/>
      <c r="K11" s="351"/>
      <c r="L11" s="103"/>
      <c r="M11" s="103"/>
      <c r="N11" s="103"/>
      <c r="O11" s="352"/>
      <c r="P11" s="35"/>
    </row>
    <row r="12" spans="1:16" s="36" customFormat="1" ht="18.75" thickTop="1">
      <c r="A12" s="340"/>
      <c r="B12" s="341"/>
      <c r="C12" s="341"/>
      <c r="D12" s="342"/>
      <c r="E12" s="342"/>
      <c r="F12" s="342"/>
      <c r="G12" s="342"/>
      <c r="H12" s="342"/>
      <c r="I12" s="342"/>
      <c r="J12" s="343"/>
      <c r="K12" s="353" t="s">
        <v>169</v>
      </c>
      <c r="L12" s="354"/>
      <c r="M12" s="354"/>
      <c r="N12" s="354"/>
      <c r="O12" s="355"/>
      <c r="P12" s="170"/>
    </row>
    <row r="13" spans="1:16" s="36" customFormat="1" ht="39.75" customHeight="1" thickBot="1">
      <c r="A13" s="314"/>
      <c r="B13" s="315"/>
      <c r="C13" s="315"/>
      <c r="D13" s="153"/>
      <c r="E13" s="153"/>
      <c r="F13" s="153"/>
      <c r="G13" s="153"/>
      <c r="H13" s="153"/>
      <c r="I13" s="153"/>
      <c r="J13" s="344"/>
      <c r="K13" s="356" t="s">
        <v>31</v>
      </c>
      <c r="L13" s="261"/>
      <c r="M13" s="261"/>
      <c r="N13" s="261"/>
      <c r="O13" s="262"/>
      <c r="P13" s="170"/>
    </row>
    <row r="14" spans="1:16" s="36" customFormat="1" ht="25.5" customHeight="1" thickBot="1" thickTop="1">
      <c r="A14" s="97" t="s">
        <v>180</v>
      </c>
      <c r="B14" s="98"/>
      <c r="C14" s="98"/>
      <c r="D14" s="99"/>
      <c r="E14" s="99"/>
      <c r="F14" s="99"/>
      <c r="G14" s="99"/>
      <c r="H14" s="99"/>
      <c r="I14" s="99"/>
      <c r="J14" s="100"/>
      <c r="K14" s="317"/>
      <c r="L14" s="318"/>
      <c r="M14" s="318"/>
      <c r="N14" s="318"/>
      <c r="O14" s="319"/>
      <c r="P14" s="35"/>
    </row>
    <row r="15" spans="1:16" s="36" customFormat="1" ht="58.5" customHeight="1" thickBot="1" thickTop="1">
      <c r="A15" s="101"/>
      <c r="B15" s="102"/>
      <c r="C15" s="102"/>
      <c r="D15" s="103"/>
      <c r="E15" s="103"/>
      <c r="F15" s="103"/>
      <c r="G15" s="103"/>
      <c r="H15" s="103"/>
      <c r="I15" s="103"/>
      <c r="J15" s="104"/>
      <c r="K15" s="320"/>
      <c r="L15" s="315"/>
      <c r="M15" s="315"/>
      <c r="N15" s="315"/>
      <c r="O15" s="316"/>
      <c r="P15" s="35"/>
    </row>
    <row r="16" spans="1:16" s="36" customFormat="1" ht="19.5" thickBot="1" thickTop="1">
      <c r="A16" s="305" t="s">
        <v>32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7"/>
      <c r="P16" s="35"/>
    </row>
    <row r="17" spans="1:16" s="36" customFormat="1" ht="21" thickTop="1">
      <c r="A17" s="308" t="s">
        <v>33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170"/>
    </row>
    <row r="18" spans="1:16" s="36" customFormat="1" ht="23.25">
      <c r="A18" s="311" t="s">
        <v>34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3"/>
      <c r="P18" s="170"/>
    </row>
    <row r="19" spans="1:16" s="36" customFormat="1" ht="15.75" customHeight="1">
      <c r="A19" s="311" t="s">
        <v>177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3"/>
      <c r="P19" s="170"/>
    </row>
    <row r="20" spans="1:16" s="36" customFormat="1" ht="16.5" thickBot="1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6"/>
      <c r="P20" s="170"/>
    </row>
    <row r="21" spans="1:16" s="36" customFormat="1" ht="16.5" thickBot="1" thickTop="1">
      <c r="A21" s="297" t="s">
        <v>179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35"/>
    </row>
    <row r="22" spans="1:16" s="36" customFormat="1" ht="37.5" thickBot="1" thickTop="1">
      <c r="A22" s="97" t="s">
        <v>135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298"/>
      <c r="O22" s="38" t="s">
        <v>141</v>
      </c>
      <c r="P22" s="35"/>
    </row>
    <row r="23" spans="1:16" s="36" customFormat="1" ht="45" customHeight="1" thickBot="1" thickTop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283"/>
      <c r="O23" s="37"/>
      <c r="P23" s="35"/>
    </row>
    <row r="24" spans="1:16" s="36" customFormat="1" ht="19.5" thickBot="1" thickTop="1">
      <c r="A24" s="97" t="s">
        <v>181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66"/>
      <c r="P24" s="35"/>
    </row>
    <row r="25" spans="1:15" s="36" customFormat="1" ht="33" customHeight="1" thickBot="1" thickTop="1">
      <c r="A25" s="299"/>
      <c r="B25" s="300"/>
      <c r="C25" s="275" t="s">
        <v>59</v>
      </c>
      <c r="D25" s="276"/>
      <c r="E25" s="276"/>
      <c r="F25" s="276"/>
      <c r="G25" s="301"/>
      <c r="H25" s="275" t="s">
        <v>35</v>
      </c>
      <c r="I25" s="301"/>
      <c r="J25" s="302" t="s">
        <v>36</v>
      </c>
      <c r="K25" s="303"/>
      <c r="L25" s="303"/>
      <c r="M25" s="303"/>
      <c r="N25" s="303"/>
      <c r="O25" s="304"/>
    </row>
    <row r="26" spans="1:15" s="36" customFormat="1" ht="36.75" customHeight="1" thickBot="1" thickTop="1">
      <c r="A26" s="285" t="s">
        <v>38</v>
      </c>
      <c r="B26" s="286"/>
      <c r="C26" s="287"/>
      <c r="D26" s="288"/>
      <c r="E26" s="288"/>
      <c r="F26" s="288"/>
      <c r="G26" s="289"/>
      <c r="H26" s="290"/>
      <c r="I26" s="288"/>
      <c r="J26" s="242"/>
      <c r="K26" s="242"/>
      <c r="L26" s="242"/>
      <c r="M26" s="242"/>
      <c r="N26" s="242"/>
      <c r="O26" s="278"/>
    </row>
    <row r="27" spans="1:15" s="36" customFormat="1" ht="38.25" customHeight="1" thickBot="1">
      <c r="A27" s="291" t="s">
        <v>39</v>
      </c>
      <c r="B27" s="292"/>
      <c r="C27" s="293"/>
      <c r="D27" s="294"/>
      <c r="E27" s="294"/>
      <c r="F27" s="294"/>
      <c r="G27" s="295"/>
      <c r="H27" s="296"/>
      <c r="I27" s="294"/>
      <c r="J27" s="242"/>
      <c r="K27" s="242"/>
      <c r="L27" s="242"/>
      <c r="M27" s="242"/>
      <c r="N27" s="242"/>
      <c r="O27" s="278"/>
    </row>
    <row r="28" spans="1:15" s="36" customFormat="1" ht="35.25" customHeight="1" thickBot="1" thickTop="1">
      <c r="A28" s="280" t="s">
        <v>40</v>
      </c>
      <c r="B28" s="281"/>
      <c r="C28" s="282"/>
      <c r="D28" s="102"/>
      <c r="E28" s="102"/>
      <c r="F28" s="102"/>
      <c r="G28" s="283"/>
      <c r="H28" s="282"/>
      <c r="I28" s="102"/>
      <c r="J28" s="264"/>
      <c r="K28" s="264"/>
      <c r="L28" s="264"/>
      <c r="M28" s="264"/>
      <c r="N28" s="264"/>
      <c r="O28" s="278"/>
    </row>
    <row r="29" spans="1:16" s="36" customFormat="1" ht="19.5" thickBot="1" thickTop="1">
      <c r="A29" s="268" t="s">
        <v>182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84"/>
      <c r="P29" s="35"/>
    </row>
    <row r="30" spans="1:16" s="36" customFormat="1" ht="17.25" thickBot="1" thickTop="1">
      <c r="A30" s="270" t="s">
        <v>41</v>
      </c>
      <c r="B30" s="271"/>
      <c r="C30" s="271"/>
      <c r="D30" s="272"/>
      <c r="E30" s="273" t="s">
        <v>42</v>
      </c>
      <c r="F30" s="255"/>
      <c r="G30" s="255"/>
      <c r="H30" s="255"/>
      <c r="I30" s="255"/>
      <c r="J30" s="255"/>
      <c r="K30" s="274"/>
      <c r="L30" s="275" t="s">
        <v>37</v>
      </c>
      <c r="M30" s="276"/>
      <c r="N30" s="276"/>
      <c r="O30" s="277"/>
      <c r="P30" s="35"/>
    </row>
    <row r="31" spans="1:16" s="36" customFormat="1" ht="33" customHeight="1" thickBot="1" thickTop="1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102"/>
      <c r="M31" s="102"/>
      <c r="N31" s="102"/>
      <c r="O31" s="279"/>
      <c r="P31" s="35"/>
    </row>
    <row r="32" spans="1:16" s="36" customFormat="1" ht="31.5" customHeight="1" thickBot="1" thickTop="1">
      <c r="A32" s="263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5" t="s">
        <v>43</v>
      </c>
      <c r="M32" s="265"/>
      <c r="N32" s="265"/>
      <c r="O32" s="266"/>
      <c r="P32" s="35"/>
    </row>
    <row r="33" spans="1:16" s="36" customFormat="1" ht="39" customHeight="1" thickBot="1" thickTop="1">
      <c r="A33" s="267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65" t="s">
        <v>44</v>
      </c>
      <c r="M33" s="265"/>
      <c r="N33" s="265"/>
      <c r="O33" s="266"/>
      <c r="P33" s="35"/>
    </row>
    <row r="34" spans="1:16" s="36" customFormat="1" ht="19.5" thickBot="1" thickTop="1">
      <c r="A34" s="268" t="s">
        <v>174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98"/>
      <c r="M34" s="98"/>
      <c r="N34" s="98"/>
      <c r="O34" s="166"/>
      <c r="P34" s="35"/>
    </row>
    <row r="35" spans="1:16" s="36" customFormat="1" ht="15" thickTop="1">
      <c r="A35" s="244" t="s">
        <v>49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6"/>
      <c r="P35" s="175"/>
    </row>
    <row r="36" spans="1:16" s="36" customFormat="1" ht="14.25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P36" s="175"/>
    </row>
    <row r="37" spans="1:16" s="36" customFormat="1" ht="14.25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  <c r="P37" s="175"/>
    </row>
    <row r="38" spans="1:16" s="36" customFormat="1" ht="14.25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  <c r="P38" s="175"/>
    </row>
    <row r="39" spans="1:16" s="36" customFormat="1" ht="14.25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30"/>
      <c r="P39" s="175"/>
    </row>
    <row r="40" spans="1:16" s="36" customFormat="1" ht="14.25">
      <c r="A40" s="12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/>
      <c r="P40" s="175"/>
    </row>
    <row r="41" spans="1:16" s="36" customFormat="1" ht="14.25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  <c r="P41" s="175"/>
    </row>
    <row r="42" spans="1:16" s="36" customFormat="1" ht="14.25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0"/>
      <c r="P42" s="175"/>
    </row>
    <row r="43" spans="1:16" s="36" customFormat="1" ht="14.25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30"/>
      <c r="P43" s="175"/>
    </row>
    <row r="44" spans="1:16" s="36" customFormat="1" ht="14.25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  <c r="P44" s="175"/>
    </row>
    <row r="45" spans="1:16" s="36" customFormat="1" ht="14.25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  <c r="P45" s="175"/>
    </row>
    <row r="46" spans="1:16" s="36" customFormat="1" ht="14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/>
      <c r="P46" s="175"/>
    </row>
    <row r="47" spans="1:16" s="36" customFormat="1" ht="14.25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  <c r="P47" s="175"/>
    </row>
    <row r="48" spans="1:16" s="36" customFormat="1" ht="14.25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P48" s="175"/>
    </row>
    <row r="49" spans="1:16" s="36" customFormat="1" ht="14.25">
      <c r="A49" s="128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P49" s="175"/>
    </row>
    <row r="50" spans="1:16" s="36" customFormat="1" ht="14.25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/>
      <c r="P50" s="175"/>
    </row>
    <row r="51" spans="1:16" s="36" customFormat="1" ht="14.25" hidden="1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P51" s="175"/>
    </row>
    <row r="52" spans="1:16" s="36" customFormat="1" ht="14.25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  <c r="P52" s="175"/>
    </row>
    <row r="53" spans="1:16" s="36" customFormat="1" ht="14.25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30"/>
      <c r="P53" s="175"/>
    </row>
    <row r="54" spans="1:16" s="36" customFormat="1" ht="9.75" customHeight="1">
      <c r="A54" s="128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/>
      <c r="P54" s="175"/>
    </row>
    <row r="55" spans="1:16" s="36" customFormat="1" ht="14.25" hidden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  <c r="P55" s="175"/>
    </row>
    <row r="56" spans="1:16" s="36" customFormat="1" ht="14.25" hidden="1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75"/>
    </row>
    <row r="57" spans="1:16" s="36" customFormat="1" ht="14.25" hidden="1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30"/>
      <c r="P57" s="175"/>
    </row>
    <row r="58" spans="1:16" s="36" customFormat="1" ht="14.25" customHeight="1" hidden="1" thickBo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30"/>
      <c r="P58" s="175"/>
    </row>
    <row r="59" spans="1:16" s="36" customFormat="1" ht="25.5" customHeight="1" hidden="1" thickBot="1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30"/>
      <c r="P59" s="175"/>
    </row>
    <row r="60" spans="1:16" s="36" customFormat="1" ht="172.5" customHeight="1" thickBot="1">
      <c r="A60" s="172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4"/>
      <c r="P60" s="175"/>
    </row>
    <row r="61" spans="1:16" s="36" customFormat="1" ht="16.5" thickTop="1">
      <c r="A61" s="254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6"/>
      <c r="P61" s="175"/>
    </row>
    <row r="62" spans="1:16" s="36" customFormat="1" ht="54.75" customHeight="1">
      <c r="A62" s="257" t="s">
        <v>183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9"/>
      <c r="P62" s="175"/>
    </row>
    <row r="63" spans="1:16" s="36" customFormat="1" ht="15.75" thickBot="1">
      <c r="A63" s="260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2"/>
      <c r="P63" s="175"/>
    </row>
    <row r="64" spans="1:16" s="36" customFormat="1" ht="15" thickTop="1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6"/>
      <c r="P64" s="175"/>
    </row>
    <row r="65" spans="1:16" s="36" customFormat="1" ht="14.25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/>
      <c r="P65" s="175"/>
    </row>
    <row r="66" spans="1:16" s="36" customFormat="1" ht="14.25">
      <c r="A66" s="128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30"/>
      <c r="P66" s="175"/>
    </row>
    <row r="67" spans="1:16" s="36" customFormat="1" ht="14.25">
      <c r="A67" s="128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0"/>
      <c r="P67" s="175"/>
    </row>
    <row r="68" spans="1:16" s="36" customFormat="1" ht="14.25">
      <c r="A68" s="128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30"/>
      <c r="P68" s="175"/>
    </row>
    <row r="69" spans="1:16" s="36" customFormat="1" ht="14.25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30"/>
      <c r="P69" s="175"/>
    </row>
    <row r="70" spans="1:16" s="36" customFormat="1" ht="14.25">
      <c r="A70" s="128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30"/>
      <c r="P70" s="175"/>
    </row>
    <row r="71" spans="1:16" s="36" customFormat="1" ht="7.5" customHeight="1" thickBot="1">
      <c r="A71" s="128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30"/>
      <c r="P71" s="175"/>
    </row>
    <row r="72" spans="1:16" s="36" customFormat="1" ht="15" hidden="1" thickBo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30"/>
      <c r="P72" s="175"/>
    </row>
    <row r="73" spans="1:16" s="36" customFormat="1" ht="12" customHeight="1" hidden="1" thickBot="1">
      <c r="A73" s="128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30"/>
      <c r="P73" s="175"/>
    </row>
    <row r="74" spans="1:16" s="36" customFormat="1" ht="15" hidden="1" thickBo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30"/>
      <c r="P74" s="175"/>
    </row>
    <row r="75" spans="1:16" s="36" customFormat="1" ht="15" hidden="1" thickBot="1">
      <c r="A75" s="128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30"/>
      <c r="P75" s="175"/>
    </row>
    <row r="76" spans="1:16" s="36" customFormat="1" ht="15" hidden="1" thickBot="1">
      <c r="A76" s="128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0"/>
      <c r="P76" s="175"/>
    </row>
    <row r="77" spans="1:16" s="36" customFormat="1" ht="11.25" customHeight="1" hidden="1" thickBot="1">
      <c r="A77" s="128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30"/>
      <c r="P77" s="175"/>
    </row>
    <row r="78" spans="1:16" s="36" customFormat="1" ht="15" hidden="1" thickBo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30"/>
      <c r="P78" s="175"/>
    </row>
    <row r="79" spans="1:16" s="36" customFormat="1" ht="15" hidden="1" thickBot="1">
      <c r="A79" s="128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30"/>
      <c r="P79" s="175"/>
    </row>
    <row r="80" spans="1:16" s="36" customFormat="1" ht="15" hidden="1" thickBot="1">
      <c r="A80" s="128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30"/>
      <c r="P80" s="175"/>
    </row>
    <row r="81" spans="1:16" s="36" customFormat="1" ht="15" hidden="1" thickBot="1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30"/>
      <c r="P81" s="175"/>
    </row>
    <row r="82" spans="1:16" s="36" customFormat="1" ht="15" hidden="1" thickBot="1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30"/>
      <c r="P82" s="175"/>
    </row>
    <row r="83" spans="1:16" s="36" customFormat="1" ht="15" hidden="1" thickBot="1">
      <c r="A83" s="128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30"/>
      <c r="P83" s="175"/>
    </row>
    <row r="84" spans="1:16" s="36" customFormat="1" ht="3" customHeight="1" hidden="1" thickBot="1">
      <c r="A84" s="128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30"/>
      <c r="P84" s="175"/>
    </row>
    <row r="85" spans="1:16" s="36" customFormat="1" ht="15" hidden="1" thickBot="1">
      <c r="A85" s="128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30"/>
      <c r="P85" s="175"/>
    </row>
    <row r="86" spans="1:16" s="36" customFormat="1" ht="15" hidden="1" thickBot="1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30"/>
      <c r="P86" s="175"/>
    </row>
    <row r="87" spans="1:16" s="36" customFormat="1" ht="15" hidden="1" thickBo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30"/>
      <c r="P87" s="175"/>
    </row>
    <row r="88" spans="1:16" s="36" customFormat="1" ht="15" hidden="1" thickBot="1">
      <c r="A88" s="172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4"/>
      <c r="P88" s="175"/>
    </row>
    <row r="89" spans="1:16" s="36" customFormat="1" ht="19.5" thickBot="1" thickTop="1">
      <c r="A89" s="247" t="s">
        <v>142</v>
      </c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9"/>
      <c r="P89" s="35"/>
    </row>
    <row r="90" spans="1:16" s="36" customFormat="1" ht="18.75" thickTop="1">
      <c r="A90" s="34" t="s">
        <v>45</v>
      </c>
      <c r="B90" s="250" t="s">
        <v>46</v>
      </c>
      <c r="C90" s="251"/>
      <c r="D90" s="251"/>
      <c r="E90" s="251"/>
      <c r="F90" s="252"/>
      <c r="G90" s="250" t="s">
        <v>184</v>
      </c>
      <c r="H90" s="251"/>
      <c r="I90" s="251"/>
      <c r="J90" s="251"/>
      <c r="K90" s="251"/>
      <c r="L90" s="252"/>
      <c r="M90" s="250" t="s">
        <v>47</v>
      </c>
      <c r="N90" s="251"/>
      <c r="O90" s="253"/>
      <c r="P90" s="35"/>
    </row>
    <row r="91" spans="1:16" s="36" customFormat="1" ht="18">
      <c r="A91" s="39"/>
      <c r="B91" s="240"/>
      <c r="C91" s="240"/>
      <c r="D91" s="240"/>
      <c r="E91" s="240"/>
      <c r="F91" s="240"/>
      <c r="G91" s="242"/>
      <c r="H91" s="242"/>
      <c r="I91" s="242"/>
      <c r="J91" s="242"/>
      <c r="K91" s="242"/>
      <c r="L91" s="242"/>
      <c r="M91" s="242"/>
      <c r="N91" s="242"/>
      <c r="O91" s="243"/>
      <c r="P91" s="35"/>
    </row>
    <row r="92" spans="1:16" s="43" customFormat="1" ht="18.75">
      <c r="A92" s="41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1"/>
      <c r="P92" s="42"/>
    </row>
    <row r="93" spans="1:16" s="43" customFormat="1" ht="18.75">
      <c r="A93" s="41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1"/>
      <c r="P93" s="42"/>
    </row>
    <row r="94" spans="1:16" s="43" customFormat="1" ht="18.75">
      <c r="A94" s="41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1"/>
      <c r="P94" s="42"/>
    </row>
    <row r="95" spans="1:16" s="43" customFormat="1" ht="18.75">
      <c r="A95" s="41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1"/>
      <c r="P95" s="42"/>
    </row>
    <row r="96" spans="1:16" s="43" customFormat="1" ht="18.75">
      <c r="A96" s="41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42"/>
    </row>
    <row r="97" spans="1:16" s="43" customFormat="1" ht="18.75">
      <c r="A97" s="41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1"/>
      <c r="P97" s="42"/>
    </row>
    <row r="98" spans="1:16" s="43" customFormat="1" ht="18.75">
      <c r="A98" s="41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1"/>
      <c r="P98" s="42"/>
    </row>
    <row r="99" spans="1:16" s="43" customFormat="1" ht="18.75">
      <c r="A99" s="41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1"/>
      <c r="P99" s="42"/>
    </row>
    <row r="100" spans="1:16" s="43" customFormat="1" ht="18.75">
      <c r="A100" s="41"/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1"/>
      <c r="P100" s="42"/>
    </row>
    <row r="101" spans="1:16" s="43" customFormat="1" ht="18.75">
      <c r="A101" s="41"/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1"/>
      <c r="P101" s="42"/>
    </row>
    <row r="102" spans="1:16" s="43" customFormat="1" ht="18.75">
      <c r="A102" s="41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1"/>
      <c r="P102" s="42"/>
    </row>
    <row r="103" spans="1:16" s="43" customFormat="1" ht="18.75">
      <c r="A103" s="41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1"/>
      <c r="P103" s="42"/>
    </row>
    <row r="104" spans="1:16" s="43" customFormat="1" ht="18.75">
      <c r="A104" s="41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1"/>
      <c r="P104" s="42"/>
    </row>
    <row r="105" spans="1:16" s="43" customFormat="1" ht="18.75">
      <c r="A105" s="41"/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1"/>
      <c r="P105" s="42"/>
    </row>
    <row r="106" spans="1:16" s="43" customFormat="1" ht="18.75">
      <c r="A106" s="41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1"/>
      <c r="P106" s="42"/>
    </row>
    <row r="107" spans="1:16" s="43" customFormat="1" ht="18.75">
      <c r="A107" s="41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1"/>
      <c r="P107" s="42"/>
    </row>
    <row r="108" spans="1:16" s="43" customFormat="1" ht="18.75">
      <c r="A108" s="41"/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1"/>
      <c r="P108" s="42"/>
    </row>
    <row r="109" spans="1:16" s="43" customFormat="1" ht="18.75">
      <c r="A109" s="41"/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1"/>
      <c r="P109" s="42"/>
    </row>
    <row r="110" spans="1:16" s="43" customFormat="1" ht="18.75">
      <c r="A110" s="41"/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1"/>
      <c r="P110" s="42"/>
    </row>
    <row r="111" spans="1:16" s="43" customFormat="1" ht="18.75">
      <c r="A111" s="41"/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1"/>
      <c r="P111" s="42"/>
    </row>
    <row r="112" spans="1:16" s="43" customFormat="1" ht="18.75">
      <c r="A112" s="41"/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1"/>
      <c r="P112" s="42"/>
    </row>
    <row r="113" spans="1:16" s="43" customFormat="1" ht="18.75">
      <c r="A113" s="41"/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1"/>
      <c r="P113" s="42"/>
    </row>
    <row r="114" spans="1:16" s="43" customFormat="1" ht="18.75">
      <c r="A114" s="41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1"/>
      <c r="P114" s="42"/>
    </row>
    <row r="115" spans="1:16" s="43" customFormat="1" ht="18.75">
      <c r="A115" s="41"/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1"/>
      <c r="P115" s="42"/>
    </row>
    <row r="116" spans="1:16" s="43" customFormat="1" ht="18.75">
      <c r="A116" s="41"/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1"/>
      <c r="P116" s="42"/>
    </row>
    <row r="117" spans="1:16" s="43" customFormat="1" ht="18.75">
      <c r="A117" s="41"/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1"/>
      <c r="P117" s="42"/>
    </row>
    <row r="118" spans="1:16" s="43" customFormat="1" ht="18.75">
      <c r="A118" s="41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1"/>
      <c r="P118" s="42"/>
    </row>
    <row r="119" spans="1:16" s="43" customFormat="1" ht="18.75">
      <c r="A119" s="41"/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1"/>
      <c r="P119" s="42"/>
    </row>
    <row r="120" spans="1:16" s="43" customFormat="1" ht="19.5" thickBot="1">
      <c r="A120" s="41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1"/>
      <c r="P120" s="42"/>
    </row>
    <row r="121" spans="1:16" s="43" customFormat="1" ht="20.25" thickBot="1" thickTop="1">
      <c r="A121" s="144" t="s">
        <v>48</v>
      </c>
      <c r="B121" s="145"/>
      <c r="C121" s="145"/>
      <c r="D121" s="145"/>
      <c r="E121" s="145"/>
      <c r="F121" s="234"/>
      <c r="G121" s="235"/>
      <c r="H121" s="236"/>
      <c r="I121" s="236"/>
      <c r="J121" s="236"/>
      <c r="K121" s="236"/>
      <c r="L121" s="237"/>
      <c r="M121" s="235"/>
      <c r="N121" s="236"/>
      <c r="O121" s="238"/>
      <c r="P121" s="42"/>
    </row>
    <row r="122" spans="1:16" s="36" customFormat="1" ht="19.5" thickBot="1" thickTop="1">
      <c r="A122" s="97" t="s">
        <v>143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166"/>
      <c r="P122" s="35"/>
    </row>
    <row r="123" spans="1:16" s="36" customFormat="1" ht="15" customHeight="1" thickTop="1">
      <c r="A123" s="220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2"/>
      <c r="P123" s="40"/>
    </row>
    <row r="124" spans="1:16" s="36" customFormat="1" ht="14.25" customHeight="1">
      <c r="A124" s="217" t="s">
        <v>60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9"/>
      <c r="P124" s="40"/>
    </row>
    <row r="125" spans="1:16" s="36" customFormat="1" ht="14.25" customHeight="1">
      <c r="A125" s="105" t="s">
        <v>136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7"/>
      <c r="P125" s="40"/>
    </row>
    <row r="126" spans="1:16" s="36" customFormat="1" ht="14.25" customHeight="1">
      <c r="A126" s="108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10"/>
      <c r="P126" s="40"/>
    </row>
    <row r="127" spans="1:16" s="36" customFormat="1" ht="25.5" customHeight="1">
      <c r="A127" s="108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10"/>
      <c r="P127" s="40"/>
    </row>
    <row r="128" spans="1:16" s="36" customFormat="1" ht="16.5" thickBot="1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3"/>
      <c r="P128" s="40"/>
    </row>
    <row r="129" spans="1:17" s="49" customFormat="1" ht="135.75" hidden="1" thickTop="1">
      <c r="A129" s="44" t="s">
        <v>74</v>
      </c>
      <c r="B129" s="45" t="s">
        <v>75</v>
      </c>
      <c r="C129" s="45"/>
      <c r="D129" s="45" t="s">
        <v>78</v>
      </c>
      <c r="E129" s="45" t="s">
        <v>79</v>
      </c>
      <c r="F129" s="45" t="s">
        <v>80</v>
      </c>
      <c r="G129" s="45" t="s">
        <v>81</v>
      </c>
      <c r="H129" s="45" t="s">
        <v>82</v>
      </c>
      <c r="I129" s="45"/>
      <c r="J129" s="45" t="s">
        <v>99</v>
      </c>
      <c r="K129" s="45" t="s">
        <v>100</v>
      </c>
      <c r="L129" s="45" t="s">
        <v>76</v>
      </c>
      <c r="M129" s="46" t="s">
        <v>104</v>
      </c>
      <c r="N129" s="45" t="s">
        <v>103</v>
      </c>
      <c r="O129" s="47" t="s">
        <v>102</v>
      </c>
      <c r="P129" s="48" t="s">
        <v>95</v>
      </c>
      <c r="Q129" s="49" t="s">
        <v>108</v>
      </c>
    </row>
    <row r="130" spans="1:20" s="52" customFormat="1" ht="210" hidden="1">
      <c r="A130" s="50" t="s">
        <v>83</v>
      </c>
      <c r="B130" s="46" t="s">
        <v>84</v>
      </c>
      <c r="C130" s="46" t="s">
        <v>85</v>
      </c>
      <c r="D130" s="46" t="s">
        <v>86</v>
      </c>
      <c r="E130" s="46" t="s">
        <v>87</v>
      </c>
      <c r="F130" s="46" t="s">
        <v>88</v>
      </c>
      <c r="G130" s="46"/>
      <c r="H130" s="46" t="s">
        <v>132</v>
      </c>
      <c r="I130" s="46" t="s">
        <v>131</v>
      </c>
      <c r="J130" s="46" t="s">
        <v>166</v>
      </c>
      <c r="K130" s="46" t="s">
        <v>133</v>
      </c>
      <c r="L130" s="46" t="s">
        <v>101</v>
      </c>
      <c r="M130" s="45" t="s">
        <v>109</v>
      </c>
      <c r="N130" s="45" t="s">
        <v>110</v>
      </c>
      <c r="O130" s="47" t="s">
        <v>107</v>
      </c>
      <c r="P130" s="51" t="s">
        <v>122</v>
      </c>
      <c r="S130" s="46"/>
      <c r="T130" s="46"/>
    </row>
    <row r="131" spans="1:16" s="49" customFormat="1" ht="90" hidden="1">
      <c r="A131" s="44" t="s">
        <v>94</v>
      </c>
      <c r="B131" s="45" t="s">
        <v>95</v>
      </c>
      <c r="C131" s="45" t="s">
        <v>123</v>
      </c>
      <c r="D131" s="45" t="s">
        <v>96</v>
      </c>
      <c r="E131" s="45" t="s">
        <v>124</v>
      </c>
      <c r="F131" s="45" t="s">
        <v>97</v>
      </c>
      <c r="G131" s="45" t="s">
        <v>125</v>
      </c>
      <c r="H131" s="45" t="s">
        <v>98</v>
      </c>
      <c r="I131" s="45" t="s">
        <v>105</v>
      </c>
      <c r="J131" s="45" t="s">
        <v>106</v>
      </c>
      <c r="K131" s="45" t="s">
        <v>108</v>
      </c>
      <c r="L131" s="45" t="s">
        <v>112</v>
      </c>
      <c r="M131" s="45" t="s">
        <v>113</v>
      </c>
      <c r="N131" s="47" t="s">
        <v>114</v>
      </c>
      <c r="O131" s="47" t="s">
        <v>117</v>
      </c>
      <c r="P131" s="53" t="s">
        <v>117</v>
      </c>
    </row>
    <row r="132" spans="1:16" s="49" customFormat="1" ht="240" hidden="1">
      <c r="A132" s="44" t="s">
        <v>121</v>
      </c>
      <c r="B132" s="45" t="s">
        <v>120</v>
      </c>
      <c r="C132" s="45" t="s">
        <v>119</v>
      </c>
      <c r="D132" s="45" t="s">
        <v>75</v>
      </c>
      <c r="E132" s="45"/>
      <c r="F132" s="45"/>
      <c r="G132" s="45"/>
      <c r="H132" s="45"/>
      <c r="I132" s="45"/>
      <c r="J132" s="45" t="s">
        <v>129</v>
      </c>
      <c r="K132" s="45" t="s">
        <v>130</v>
      </c>
      <c r="L132" s="45" t="s">
        <v>108</v>
      </c>
      <c r="M132" s="45" t="s">
        <v>167</v>
      </c>
      <c r="N132" s="45" t="s">
        <v>168</v>
      </c>
      <c r="O132" s="47" t="s">
        <v>108</v>
      </c>
      <c r="P132" s="53"/>
    </row>
    <row r="133" spans="1:16" s="55" customFormat="1" ht="31.5" customHeight="1" thickTop="1">
      <c r="A133" s="116" t="s">
        <v>36</v>
      </c>
      <c r="B133" s="117"/>
      <c r="C133" s="118"/>
      <c r="D133" s="114" t="s">
        <v>35</v>
      </c>
      <c r="E133" s="114"/>
      <c r="F133" s="114"/>
      <c r="G133" s="114"/>
      <c r="H133" s="114"/>
      <c r="I133" s="114"/>
      <c r="J133" s="114" t="s">
        <v>69</v>
      </c>
      <c r="K133" s="114"/>
      <c r="L133" s="114"/>
      <c r="M133" s="114"/>
      <c r="N133" s="114"/>
      <c r="O133" s="115"/>
      <c r="P133" s="54"/>
    </row>
    <row r="134" spans="1:16" s="55" customFormat="1" ht="31.5" customHeight="1">
      <c r="A134" s="119"/>
      <c r="B134" s="120"/>
      <c r="C134" s="121"/>
      <c r="D134" s="396" t="s">
        <v>116</v>
      </c>
      <c r="E134" s="397"/>
      <c r="F134" s="398"/>
      <c r="G134" s="398"/>
      <c r="H134" s="398"/>
      <c r="I134" s="398"/>
      <c r="J134" s="396" t="s">
        <v>116</v>
      </c>
      <c r="K134" s="397"/>
      <c r="L134" s="398"/>
      <c r="M134" s="398"/>
      <c r="N134" s="398"/>
      <c r="O134" s="399"/>
      <c r="P134" s="54"/>
    </row>
    <row r="135" spans="1:16" s="55" customFormat="1" ht="31.5" customHeight="1">
      <c r="A135" s="239" t="s">
        <v>70</v>
      </c>
      <c r="B135" s="94"/>
      <c r="C135" s="56"/>
      <c r="D135" s="94" t="s">
        <v>89</v>
      </c>
      <c r="E135" s="94"/>
      <c r="F135" s="132"/>
      <c r="G135" s="132"/>
      <c r="H135" s="132"/>
      <c r="I135" s="132"/>
      <c r="J135" s="94" t="s">
        <v>89</v>
      </c>
      <c r="K135" s="94"/>
      <c r="L135" s="132"/>
      <c r="M135" s="132"/>
      <c r="N135" s="132"/>
      <c r="O135" s="394"/>
      <c r="P135" s="54"/>
    </row>
    <row r="136" spans="1:16" s="55" customFormat="1" ht="31.5" customHeight="1">
      <c r="A136" s="239" t="s">
        <v>71</v>
      </c>
      <c r="B136" s="94"/>
      <c r="C136" s="56"/>
      <c r="D136" s="94" t="s">
        <v>90</v>
      </c>
      <c r="E136" s="94"/>
      <c r="F136" s="132"/>
      <c r="G136" s="132"/>
      <c r="H136" s="132"/>
      <c r="I136" s="132"/>
      <c r="J136" s="94" t="s">
        <v>90</v>
      </c>
      <c r="K136" s="94"/>
      <c r="L136" s="132"/>
      <c r="M136" s="132"/>
      <c r="N136" s="132"/>
      <c r="O136" s="394"/>
      <c r="P136" s="54"/>
    </row>
    <row r="137" spans="1:16" s="55" customFormat="1" ht="31.5" customHeight="1">
      <c r="A137" s="239" t="s">
        <v>72</v>
      </c>
      <c r="B137" s="94"/>
      <c r="C137" s="56"/>
      <c r="D137" s="94" t="s">
        <v>93</v>
      </c>
      <c r="E137" s="94"/>
      <c r="F137" s="400"/>
      <c r="G137" s="401"/>
      <c r="H137" s="401"/>
      <c r="I137" s="403"/>
      <c r="J137" s="94" t="s">
        <v>93</v>
      </c>
      <c r="K137" s="94"/>
      <c r="L137" s="400"/>
      <c r="M137" s="401"/>
      <c r="N137" s="401"/>
      <c r="O137" s="402"/>
      <c r="P137" s="54"/>
    </row>
    <row r="138" spans="1:16" s="55" customFormat="1" ht="47.25" customHeight="1">
      <c r="A138" s="239" t="s">
        <v>73</v>
      </c>
      <c r="B138" s="94"/>
      <c r="C138" s="56"/>
      <c r="D138" s="94" t="s">
        <v>91</v>
      </c>
      <c r="E138" s="94"/>
      <c r="F138" s="131"/>
      <c r="G138" s="84"/>
      <c r="H138" s="59" t="s">
        <v>185</v>
      </c>
      <c r="I138" s="57"/>
      <c r="J138" s="94" t="s">
        <v>91</v>
      </c>
      <c r="K138" s="94"/>
      <c r="L138" s="131"/>
      <c r="M138" s="84"/>
      <c r="N138" s="59" t="s">
        <v>185</v>
      </c>
      <c r="O138" s="58"/>
      <c r="P138" s="54"/>
    </row>
    <row r="139" spans="1:16" s="55" customFormat="1" ht="47.25" customHeight="1">
      <c r="A139" s="239" t="s">
        <v>164</v>
      </c>
      <c r="B139" s="94"/>
      <c r="C139" s="56"/>
      <c r="D139" s="94" t="s">
        <v>92</v>
      </c>
      <c r="E139" s="94"/>
      <c r="F139" s="131"/>
      <c r="G139" s="84"/>
      <c r="H139" s="59" t="s">
        <v>186</v>
      </c>
      <c r="I139" s="57"/>
      <c r="J139" s="94" t="s">
        <v>92</v>
      </c>
      <c r="K139" s="94"/>
      <c r="L139" s="131"/>
      <c r="M139" s="84"/>
      <c r="N139" s="59" t="s">
        <v>186</v>
      </c>
      <c r="O139" s="58"/>
      <c r="P139" s="54"/>
    </row>
    <row r="140" spans="1:16" s="55" customFormat="1" ht="31.5" customHeight="1">
      <c r="A140" s="85"/>
      <c r="B140" s="86"/>
      <c r="C140" s="87"/>
      <c r="D140" s="226" t="s">
        <v>126</v>
      </c>
      <c r="E140" s="87"/>
      <c r="F140" s="94" t="s">
        <v>127</v>
      </c>
      <c r="G140" s="94"/>
      <c r="H140" s="83"/>
      <c r="I140" s="84"/>
      <c r="J140" s="226" t="s">
        <v>126</v>
      </c>
      <c r="K140" s="87"/>
      <c r="L140" s="94" t="s">
        <v>127</v>
      </c>
      <c r="M140" s="94"/>
      <c r="N140" s="95"/>
      <c r="O140" s="96"/>
      <c r="P140" s="54"/>
    </row>
    <row r="141" spans="1:16" s="55" customFormat="1" ht="47.25" customHeight="1">
      <c r="A141" s="88"/>
      <c r="B141" s="89"/>
      <c r="C141" s="90"/>
      <c r="D141" s="227"/>
      <c r="E141" s="228"/>
      <c r="F141" s="94" t="s">
        <v>128</v>
      </c>
      <c r="G141" s="94"/>
      <c r="H141" s="83"/>
      <c r="I141" s="84"/>
      <c r="J141" s="227"/>
      <c r="K141" s="228"/>
      <c r="L141" s="94" t="s">
        <v>128</v>
      </c>
      <c r="M141" s="94"/>
      <c r="N141" s="95"/>
      <c r="O141" s="96"/>
      <c r="P141" s="54"/>
    </row>
    <row r="142" spans="1:16" s="55" customFormat="1" ht="31.5" customHeight="1">
      <c r="A142" s="88"/>
      <c r="B142" s="89"/>
      <c r="C142" s="90"/>
      <c r="D142" s="94" t="s">
        <v>77</v>
      </c>
      <c r="E142" s="94"/>
      <c r="F142" s="131"/>
      <c r="G142" s="83"/>
      <c r="H142" s="83"/>
      <c r="I142" s="84"/>
      <c r="J142" s="94" t="s">
        <v>77</v>
      </c>
      <c r="K142" s="94"/>
      <c r="L142" s="131"/>
      <c r="M142" s="83"/>
      <c r="N142" s="83"/>
      <c r="O142" s="395"/>
      <c r="P142" s="54"/>
    </row>
    <row r="143" spans="1:16" s="55" customFormat="1" ht="31.5" customHeight="1">
      <c r="A143" s="88"/>
      <c r="B143" s="89"/>
      <c r="C143" s="90"/>
      <c r="D143" s="94" t="s">
        <v>165</v>
      </c>
      <c r="E143" s="94"/>
      <c r="F143" s="131"/>
      <c r="G143" s="83"/>
      <c r="H143" s="83"/>
      <c r="I143" s="84"/>
      <c r="J143" s="94" t="s">
        <v>165</v>
      </c>
      <c r="K143" s="94"/>
      <c r="L143" s="131"/>
      <c r="M143" s="83"/>
      <c r="N143" s="83"/>
      <c r="O143" s="395"/>
      <c r="P143" s="54"/>
    </row>
    <row r="144" spans="1:16" s="55" customFormat="1" ht="31.5" customHeight="1">
      <c r="A144" s="88"/>
      <c r="B144" s="89"/>
      <c r="C144" s="90"/>
      <c r="D144" s="226" t="s">
        <v>163</v>
      </c>
      <c r="E144" s="87"/>
      <c r="F144" s="57"/>
      <c r="G144" s="59" t="s">
        <v>111</v>
      </c>
      <c r="H144" s="132"/>
      <c r="I144" s="132"/>
      <c r="J144" s="226" t="s">
        <v>118</v>
      </c>
      <c r="K144" s="87"/>
      <c r="L144" s="57"/>
      <c r="M144" s="59" t="s">
        <v>111</v>
      </c>
      <c r="N144" s="132"/>
      <c r="O144" s="394"/>
      <c r="P144" s="54"/>
    </row>
    <row r="145" spans="1:16" s="55" customFormat="1" ht="47.25" customHeight="1" thickBot="1">
      <c r="A145" s="91"/>
      <c r="B145" s="92"/>
      <c r="C145" s="93"/>
      <c r="D145" s="227"/>
      <c r="E145" s="228"/>
      <c r="F145" s="94" t="s">
        <v>115</v>
      </c>
      <c r="G145" s="94"/>
      <c r="H145" s="131"/>
      <c r="I145" s="84"/>
      <c r="J145" s="227"/>
      <c r="K145" s="228"/>
      <c r="L145" s="94" t="s">
        <v>115</v>
      </c>
      <c r="M145" s="94"/>
      <c r="N145" s="131"/>
      <c r="O145" s="395"/>
      <c r="P145" s="54"/>
    </row>
    <row r="146" spans="1:16" s="36" customFormat="1" ht="15" customHeight="1" thickTop="1">
      <c r="A146" s="223" t="s">
        <v>49</v>
      </c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5"/>
      <c r="P146" s="40"/>
    </row>
    <row r="147" spans="1:16" s="36" customFormat="1" ht="25.5" customHeight="1">
      <c r="A147" s="176" t="s">
        <v>61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8"/>
      <c r="P147" s="40"/>
    </row>
    <row r="148" spans="1:16" s="36" customFormat="1" ht="14.25" customHeight="1">
      <c r="A148" s="122" t="s">
        <v>161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4"/>
      <c r="P148" s="40"/>
    </row>
    <row r="149" spans="1:16" s="36" customFormat="1" ht="14.25" customHeight="1">
      <c r="A149" s="125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7"/>
      <c r="P149" s="40"/>
    </row>
    <row r="150" spans="1:16" s="36" customFormat="1" ht="21.75" customHeight="1">
      <c r="A150" s="125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7"/>
      <c r="P150" s="40"/>
    </row>
    <row r="151" spans="1:16" s="36" customFormat="1" ht="32.25" customHeight="1">
      <c r="A151" s="128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30"/>
      <c r="P151" s="175"/>
    </row>
    <row r="152" spans="1:16" s="36" customFormat="1" ht="45" customHeight="1">
      <c r="A152" s="128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30"/>
      <c r="P152" s="175"/>
    </row>
    <row r="153" spans="1:16" s="36" customFormat="1" ht="40.5" customHeight="1">
      <c r="A153" s="128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30"/>
      <c r="P153" s="175"/>
    </row>
    <row r="154" spans="1:16" s="36" customFormat="1" ht="36" customHeight="1">
      <c r="A154" s="128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30"/>
      <c r="P154" s="175"/>
    </row>
    <row r="155" spans="1:16" s="36" customFormat="1" ht="38.25" customHeight="1">
      <c r="A155" s="128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30"/>
      <c r="P155" s="175"/>
    </row>
    <row r="156" spans="1:16" s="36" customFormat="1" ht="42.75" customHeight="1">
      <c r="A156" s="128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30"/>
      <c r="P156" s="175"/>
    </row>
    <row r="157" spans="1:16" s="36" customFormat="1" ht="42.75" customHeight="1">
      <c r="A157" s="128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30"/>
      <c r="P157" s="175"/>
    </row>
    <row r="158" spans="1:16" s="36" customFormat="1" ht="36.75" customHeight="1">
      <c r="A158" s="128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30"/>
      <c r="P158" s="175"/>
    </row>
    <row r="159" spans="1:16" s="36" customFormat="1" ht="42.75" customHeight="1" hidden="1">
      <c r="A159" s="128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30"/>
      <c r="P159" s="175"/>
    </row>
    <row r="160" spans="1:16" s="36" customFormat="1" ht="14.25" customHeight="1" hidden="1">
      <c r="A160" s="128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30"/>
      <c r="P160" s="175"/>
    </row>
    <row r="161" spans="1:16" s="36" customFormat="1" ht="14.25" customHeight="1" hidden="1">
      <c r="A161" s="128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30"/>
      <c r="P161" s="175"/>
    </row>
    <row r="162" spans="1:16" s="36" customFormat="1" ht="14.25" customHeight="1" hidden="1">
      <c r="A162" s="128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30"/>
      <c r="P162" s="175"/>
    </row>
    <row r="163" spans="1:16" s="36" customFormat="1" ht="14.25" customHeight="1" hidden="1">
      <c r="A163" s="128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30"/>
      <c r="P163" s="175"/>
    </row>
    <row r="164" spans="1:16" s="36" customFormat="1" ht="14.25" customHeight="1" hidden="1">
      <c r="A164" s="128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30"/>
      <c r="P164" s="175"/>
    </row>
    <row r="165" spans="1:16" s="36" customFormat="1" ht="14.25" customHeight="1" hidden="1">
      <c r="A165" s="128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30"/>
      <c r="P165" s="175"/>
    </row>
    <row r="166" spans="1:16" s="36" customFormat="1" ht="14.25" customHeight="1" hidden="1">
      <c r="A166" s="128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30"/>
      <c r="P166" s="175"/>
    </row>
    <row r="167" spans="1:16" s="36" customFormat="1" ht="14.25" customHeight="1" hidden="1">
      <c r="A167" s="128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30"/>
      <c r="P167" s="175"/>
    </row>
    <row r="168" spans="1:16" s="36" customFormat="1" ht="14.25" customHeight="1" hidden="1">
      <c r="A168" s="128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30"/>
      <c r="P168" s="175"/>
    </row>
    <row r="169" spans="1:16" s="36" customFormat="1" ht="15.75">
      <c r="A169" s="214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6"/>
      <c r="P169" s="175"/>
    </row>
    <row r="170" spans="1:16" s="36" customFormat="1" ht="15.75">
      <c r="A170" s="214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6"/>
      <c r="P170" s="175"/>
    </row>
    <row r="171" spans="1:16" s="36" customFormat="1" ht="15.75">
      <c r="A171" s="214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6"/>
      <c r="P171" s="175"/>
    </row>
    <row r="172" spans="1:16" s="36" customFormat="1" ht="27.75" customHeight="1">
      <c r="A172" s="217" t="s">
        <v>137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9"/>
      <c r="P172" s="175"/>
    </row>
    <row r="173" spans="1:16" s="36" customFormat="1" ht="14.25">
      <c r="A173" s="105" t="s">
        <v>193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7"/>
      <c r="P173" s="175"/>
    </row>
    <row r="174" spans="1:16" s="36" customFormat="1" ht="14.25">
      <c r="A174" s="108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10"/>
      <c r="P174" s="175"/>
    </row>
    <row r="175" spans="1:16" s="36" customFormat="1" ht="14.25">
      <c r="A175" s="108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10"/>
      <c r="P175" s="175"/>
    </row>
    <row r="176" spans="1:16" s="36" customFormat="1" ht="14.25">
      <c r="A176" s="108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10"/>
      <c r="P176" s="175"/>
    </row>
    <row r="177" spans="1:16" s="36" customFormat="1" ht="22.5" customHeight="1">
      <c r="A177" s="128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30"/>
      <c r="P177" s="175"/>
    </row>
    <row r="178" spans="1:16" s="36" customFormat="1" ht="241.5" customHeight="1">
      <c r="A178" s="128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30"/>
      <c r="P178" s="175"/>
    </row>
    <row r="179" spans="1:16" s="36" customFormat="1" ht="1.5" customHeight="1">
      <c r="A179" s="128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30"/>
      <c r="P179" s="175"/>
    </row>
    <row r="180" spans="1:16" s="36" customFormat="1" ht="30.75" customHeight="1" hidden="1">
      <c r="A180" s="128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30"/>
      <c r="P180" s="175"/>
    </row>
    <row r="181" spans="1:16" s="36" customFormat="1" ht="69" customHeight="1" hidden="1">
      <c r="A181" s="128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30"/>
      <c r="P181" s="175"/>
    </row>
    <row r="182" spans="1:16" s="36" customFormat="1" ht="97.5" customHeight="1" hidden="1">
      <c r="A182" s="128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30"/>
      <c r="P182" s="175"/>
    </row>
    <row r="183" spans="1:16" s="36" customFormat="1" ht="14.25" customHeight="1" hidden="1">
      <c r="A183" s="128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30"/>
      <c r="P183" s="175"/>
    </row>
    <row r="184" spans="1:16" s="36" customFormat="1" ht="14.25" customHeight="1" hidden="1">
      <c r="A184" s="128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30"/>
      <c r="P184" s="175"/>
    </row>
    <row r="185" spans="1:16" s="36" customFormat="1" ht="14.25" customHeight="1" hidden="1">
      <c r="A185" s="128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30"/>
      <c r="P185" s="175"/>
    </row>
    <row r="186" spans="1:16" s="36" customFormat="1" ht="14.25" customHeight="1" hidden="1">
      <c r="A186" s="128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30"/>
      <c r="P186" s="175"/>
    </row>
    <row r="187" spans="1:16" s="36" customFormat="1" ht="14.25" customHeight="1" hidden="1">
      <c r="A187" s="128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30"/>
      <c r="P187" s="175"/>
    </row>
    <row r="188" spans="1:16" s="36" customFormat="1" ht="14.25" customHeight="1" hidden="1">
      <c r="A188" s="128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30"/>
      <c r="P188" s="175"/>
    </row>
    <row r="189" spans="1:16" s="36" customFormat="1" ht="15" customHeight="1" hidden="1">
      <c r="A189" s="128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30"/>
      <c r="P189" s="175"/>
    </row>
    <row r="190" spans="1:16" s="36" customFormat="1" ht="14.25" hidden="1">
      <c r="A190" s="128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30"/>
      <c r="P190" s="175"/>
    </row>
    <row r="191" spans="1:16" s="36" customFormat="1" ht="14.25" hidden="1">
      <c r="A191" s="128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30"/>
      <c r="P191" s="175"/>
    </row>
    <row r="192" spans="1:16" s="60" customFormat="1" ht="18">
      <c r="A192" s="182" t="s">
        <v>138</v>
      </c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4"/>
      <c r="P192" s="175"/>
    </row>
    <row r="193" spans="1:35" s="36" customFormat="1" ht="14.25">
      <c r="A193" s="122" t="s">
        <v>173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4"/>
      <c r="P193" s="175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s="36" customFormat="1" ht="14.25">
      <c r="A194" s="125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7"/>
      <c r="P194" s="175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s="36" customFormat="1" ht="14.25">
      <c r="A195" s="125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7"/>
      <c r="P195" s="175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1:35" s="36" customFormat="1" ht="15" customHeight="1">
      <c r="A196" s="179" t="s">
        <v>65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1"/>
      <c r="P196" s="40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1:35" s="36" customFormat="1" ht="24" customHeight="1">
      <c r="A197" s="62"/>
      <c r="B197" s="63" t="s">
        <v>139</v>
      </c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1"/>
      <c r="P197" s="40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1:35" s="36" customFormat="1" ht="27" customHeight="1">
      <c r="A198" s="64"/>
      <c r="B198" s="63" t="s">
        <v>66</v>
      </c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1"/>
      <c r="P198" s="40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</row>
    <row r="199" spans="1:35" s="36" customFormat="1" ht="26.25" customHeight="1">
      <c r="A199" s="64"/>
      <c r="B199" s="63" t="s">
        <v>67</v>
      </c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1"/>
      <c r="P199" s="40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</row>
    <row r="200" spans="1:35" s="36" customFormat="1" ht="27.75" customHeight="1">
      <c r="A200" s="64"/>
      <c r="B200" s="63" t="s">
        <v>68</v>
      </c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1"/>
      <c r="P200" s="40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</row>
    <row r="201" spans="1:35" s="36" customFormat="1" ht="52.5" customHeight="1">
      <c r="A201" s="65"/>
      <c r="B201" s="63" t="s">
        <v>170</v>
      </c>
      <c r="C201" s="19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1"/>
      <c r="P201" s="40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</row>
    <row r="202" spans="1:35" s="36" customFormat="1" ht="15.75" customHeight="1" thickBot="1">
      <c r="A202" s="197"/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9"/>
      <c r="P202" s="66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</row>
    <row r="203" spans="1:36" s="36" customFormat="1" ht="15" customHeight="1" thickTop="1">
      <c r="A203" s="200" t="s">
        <v>45</v>
      </c>
      <c r="B203" s="143" t="s">
        <v>50</v>
      </c>
      <c r="C203" s="229"/>
      <c r="D203" s="229"/>
      <c r="E203" s="229"/>
      <c r="F203" s="230"/>
      <c r="G203" s="143" t="s">
        <v>140</v>
      </c>
      <c r="H203" s="138"/>
      <c r="I203" s="138"/>
      <c r="J203" s="138"/>
      <c r="K203" s="138"/>
      <c r="L203" s="138"/>
      <c r="M203" s="139"/>
      <c r="N203" s="143" t="s">
        <v>172</v>
      </c>
      <c r="O203" s="139"/>
      <c r="P203" s="33"/>
      <c r="Q203" s="40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:36" s="36" customFormat="1" ht="15" customHeight="1" thickBot="1">
      <c r="A204" s="201"/>
      <c r="B204" s="231"/>
      <c r="C204" s="232"/>
      <c r="D204" s="232"/>
      <c r="E204" s="232"/>
      <c r="F204" s="233"/>
      <c r="G204" s="151" t="s">
        <v>175</v>
      </c>
      <c r="H204" s="141"/>
      <c r="I204" s="141"/>
      <c r="J204" s="141"/>
      <c r="K204" s="141"/>
      <c r="L204" s="141"/>
      <c r="M204" s="142"/>
      <c r="N204" s="140"/>
      <c r="O204" s="142"/>
      <c r="P204" s="33"/>
      <c r="Q204" s="40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:36" s="36" customFormat="1" ht="15" customHeight="1" thickTop="1">
      <c r="A205" s="188"/>
      <c r="B205" s="77"/>
      <c r="C205" s="229"/>
      <c r="D205" s="229"/>
      <c r="E205" s="229"/>
      <c r="F205" s="230"/>
      <c r="G205" s="77"/>
      <c r="H205" s="152"/>
      <c r="I205" s="152"/>
      <c r="J205" s="152"/>
      <c r="K205" s="152"/>
      <c r="L205" s="152"/>
      <c r="M205" s="78"/>
      <c r="N205" s="77"/>
      <c r="O205" s="78"/>
      <c r="P205" s="67"/>
      <c r="Q205" s="40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:36" s="36" customFormat="1" ht="15" customHeight="1" thickBot="1">
      <c r="A206" s="189"/>
      <c r="B206" s="231"/>
      <c r="C206" s="232"/>
      <c r="D206" s="232"/>
      <c r="E206" s="232"/>
      <c r="F206" s="233"/>
      <c r="G206" s="79"/>
      <c r="H206" s="153"/>
      <c r="I206" s="153"/>
      <c r="J206" s="153"/>
      <c r="K206" s="153"/>
      <c r="L206" s="153"/>
      <c r="M206" s="80"/>
      <c r="N206" s="79"/>
      <c r="O206" s="80"/>
      <c r="P206" s="67"/>
      <c r="Q206" s="40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:36" s="36" customFormat="1" ht="15" customHeight="1" thickTop="1">
      <c r="A207" s="188"/>
      <c r="B207" s="77"/>
      <c r="C207" s="229"/>
      <c r="D207" s="229"/>
      <c r="E207" s="229"/>
      <c r="F207" s="230"/>
      <c r="G207" s="77"/>
      <c r="H207" s="152"/>
      <c r="I207" s="152"/>
      <c r="J207" s="152"/>
      <c r="K207" s="152"/>
      <c r="L207" s="152"/>
      <c r="M207" s="78"/>
      <c r="N207" s="77"/>
      <c r="O207" s="78"/>
      <c r="P207" s="67"/>
      <c r="Q207" s="40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:36" s="36" customFormat="1" ht="15" customHeight="1" thickBot="1">
      <c r="A208" s="189"/>
      <c r="B208" s="231"/>
      <c r="C208" s="232"/>
      <c r="D208" s="232"/>
      <c r="E208" s="232"/>
      <c r="F208" s="233"/>
      <c r="G208" s="79"/>
      <c r="H208" s="153"/>
      <c r="I208" s="153"/>
      <c r="J208" s="153"/>
      <c r="K208" s="153"/>
      <c r="L208" s="153"/>
      <c r="M208" s="80"/>
      <c r="N208" s="79"/>
      <c r="O208" s="80"/>
      <c r="P208" s="67"/>
      <c r="Q208" s="40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:35" s="36" customFormat="1" ht="15.75" customHeight="1" thickTop="1">
      <c r="A209" s="208"/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10"/>
      <c r="N209" s="202"/>
      <c r="O209" s="203"/>
      <c r="P209" s="40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</row>
    <row r="210" spans="1:35" s="36" customFormat="1" ht="15.75" customHeight="1" thickBot="1">
      <c r="A210" s="191" t="s">
        <v>187</v>
      </c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3"/>
      <c r="N210" s="204"/>
      <c r="O210" s="205"/>
      <c r="P210" s="40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</row>
    <row r="211" spans="1:35" s="36" customFormat="1" ht="16.5" customHeight="1" thickBot="1" thickTop="1">
      <c r="A211" s="211" t="s">
        <v>188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3"/>
      <c r="N211" s="206"/>
      <c r="O211" s="207"/>
      <c r="P211" s="40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</row>
    <row r="212" spans="1:35" s="36" customFormat="1" ht="15" customHeight="1" thickTop="1">
      <c r="A212" s="194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40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</row>
    <row r="213" spans="1:35" s="36" customFormat="1" ht="14.25" customHeight="1">
      <c r="A213" s="185" t="s">
        <v>64</v>
      </c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7"/>
      <c r="P213" s="40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</row>
    <row r="214" spans="1:35" s="36" customFormat="1" ht="14.25" customHeight="1">
      <c r="A214" s="128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30"/>
      <c r="P214" s="40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</row>
    <row r="215" spans="1:35" s="36" customFormat="1" ht="28.5" customHeight="1">
      <c r="A215" s="128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30"/>
      <c r="P215" s="40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</row>
    <row r="216" spans="1:35" s="36" customFormat="1" ht="30" customHeight="1">
      <c r="A216" s="128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30"/>
      <c r="P216" s="40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</row>
    <row r="217" spans="1:35" s="36" customFormat="1" ht="21.75" customHeight="1" thickBot="1">
      <c r="A217" s="172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4"/>
      <c r="P217" s="40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</row>
    <row r="218" spans="1:35" s="36" customFormat="1" ht="32.25" customHeight="1" thickTop="1">
      <c r="A218" s="176" t="s">
        <v>62</v>
      </c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8"/>
      <c r="P218" s="40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</row>
    <row r="219" spans="1:35" s="36" customFormat="1" ht="44.25" customHeight="1">
      <c r="A219" s="122" t="s">
        <v>162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4"/>
      <c r="P219" s="40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</row>
    <row r="220" spans="1:35" s="36" customFormat="1" ht="5.25" customHeight="1" hidden="1">
      <c r="A220" s="125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7"/>
      <c r="P220" s="40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</row>
    <row r="221" spans="1:35" s="36" customFormat="1" ht="36" customHeight="1" hidden="1">
      <c r="A221" s="125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7"/>
      <c r="P221" s="40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</row>
    <row r="222" spans="1:35" s="36" customFormat="1" ht="14.25" hidden="1">
      <c r="A222" s="125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7"/>
      <c r="P222" s="175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</row>
    <row r="223" spans="1:35" s="36" customFormat="1" ht="14.25">
      <c r="A223" s="125"/>
      <c r="B223" s="126"/>
      <c r="C223" s="126"/>
      <c r="D223" s="126"/>
      <c r="E223" s="126"/>
      <c r="F223" s="126"/>
      <c r="G223" s="160"/>
      <c r="H223" s="160"/>
      <c r="I223" s="160"/>
      <c r="J223" s="160"/>
      <c r="K223" s="160"/>
      <c r="L223" s="160"/>
      <c r="M223" s="160"/>
      <c r="N223" s="160"/>
      <c r="O223" s="161"/>
      <c r="P223" s="175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</row>
    <row r="224" spans="1:35" s="36" customFormat="1" ht="14.25">
      <c r="A224" s="162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1"/>
      <c r="P224" s="175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</row>
    <row r="225" spans="1:35" s="36" customFormat="1" ht="14.25">
      <c r="A225" s="162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1"/>
      <c r="P225" s="175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</row>
    <row r="226" spans="1:35" s="36" customFormat="1" ht="14.25">
      <c r="A226" s="162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1"/>
      <c r="P226" s="175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</row>
    <row r="227" spans="1:35" s="36" customFormat="1" ht="14.25">
      <c r="A227" s="162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1"/>
      <c r="P227" s="175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</row>
    <row r="228" spans="1:35" s="36" customFormat="1" ht="2.25" customHeight="1">
      <c r="A228" s="162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1"/>
      <c r="P228" s="175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</row>
    <row r="229" spans="1:35" s="36" customFormat="1" ht="14.25" customHeight="1" hidden="1">
      <c r="A229" s="162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1"/>
      <c r="P229" s="175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</row>
    <row r="230" spans="1:35" s="36" customFormat="1" ht="14.25" customHeight="1" hidden="1">
      <c r="A230" s="162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1"/>
      <c r="P230" s="175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</row>
    <row r="231" spans="1:35" s="36" customFormat="1" ht="14.25" customHeight="1" hidden="1">
      <c r="A231" s="162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1"/>
      <c r="P231" s="175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</row>
    <row r="232" spans="1:35" s="36" customFormat="1" ht="14.25" customHeight="1" hidden="1">
      <c r="A232" s="162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1"/>
      <c r="P232" s="175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</row>
    <row r="233" spans="1:35" s="36" customFormat="1" ht="14.25" customHeight="1" hidden="1">
      <c r="A233" s="162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1"/>
      <c r="P233" s="175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</row>
    <row r="234" spans="1:35" s="36" customFormat="1" ht="14.25" customHeight="1" hidden="1">
      <c r="A234" s="162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1"/>
      <c r="P234" s="175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</row>
    <row r="235" spans="1:35" s="69" customFormat="1" ht="14.25">
      <c r="A235" s="162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1"/>
      <c r="P235" s="68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</row>
    <row r="236" spans="1:35" s="69" customFormat="1" ht="14.25">
      <c r="A236" s="162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1"/>
      <c r="P236" s="17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</row>
    <row r="237" spans="1:35" s="69" customFormat="1" ht="14.25">
      <c r="A237" s="162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1"/>
      <c r="P237" s="17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</row>
    <row r="238" spans="1:35" s="36" customFormat="1" ht="14.25">
      <c r="A238" s="162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1"/>
      <c r="P238" s="170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</row>
    <row r="239" spans="1:35" s="36" customFormat="1" ht="3.75" customHeight="1" thickBot="1">
      <c r="A239" s="162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1"/>
      <c r="P239" s="170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</row>
    <row r="240" spans="1:35" s="36" customFormat="1" ht="9.75" customHeight="1" hidden="1" thickBot="1">
      <c r="A240" s="162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1"/>
      <c r="P240" s="170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</row>
    <row r="241" spans="1:35" s="36" customFormat="1" ht="15" hidden="1" thickBot="1">
      <c r="A241" s="162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1"/>
      <c r="P241" s="170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</row>
    <row r="242" spans="1:16" s="36" customFormat="1" ht="15" hidden="1" thickBot="1">
      <c r="A242" s="162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1"/>
      <c r="P242" s="170"/>
    </row>
    <row r="243" spans="1:16" s="36" customFormat="1" ht="0.75" customHeight="1" hidden="1" thickBot="1">
      <c r="A243" s="162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1"/>
      <c r="P243" s="170"/>
    </row>
    <row r="244" spans="1:16" s="36" customFormat="1" ht="15" hidden="1" thickBot="1">
      <c r="A244" s="162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1"/>
      <c r="P244" s="35"/>
    </row>
    <row r="245" spans="1:16" s="36" customFormat="1" ht="19.5" thickBot="1" thickTop="1">
      <c r="A245" s="97" t="s">
        <v>144</v>
      </c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166"/>
      <c r="P245" s="35"/>
    </row>
    <row r="246" spans="1:16" s="36" customFormat="1" ht="19.5" thickBot="1" thickTop="1">
      <c r="A246" s="144" t="s">
        <v>51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6"/>
      <c r="P246" s="35"/>
    </row>
    <row r="247" spans="1:16" s="36" customFormat="1" ht="27" customHeight="1" thickBot="1" thickTop="1">
      <c r="A247" s="133"/>
      <c r="B247" s="134"/>
      <c r="C247" s="134"/>
      <c r="D247" s="134"/>
      <c r="E247" s="134"/>
      <c r="F247" s="134"/>
      <c r="G247" s="134"/>
      <c r="H247" s="134"/>
      <c r="I247" s="99"/>
      <c r="J247" s="99"/>
      <c r="K247" s="99"/>
      <c r="L247" s="99"/>
      <c r="M247" s="99"/>
      <c r="N247" s="99"/>
      <c r="O247" s="135"/>
      <c r="P247" s="35"/>
    </row>
    <row r="248" spans="1:16" s="36" customFormat="1" ht="19.5" thickBot="1" thickTop="1">
      <c r="A248" s="144" t="s">
        <v>52</v>
      </c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6"/>
      <c r="P248" s="35"/>
    </row>
    <row r="249" spans="1:16" s="36" customFormat="1" ht="65.25" customHeight="1" thickBot="1" thickTop="1">
      <c r="A249" s="133"/>
      <c r="B249" s="134"/>
      <c r="C249" s="134"/>
      <c r="D249" s="134"/>
      <c r="E249" s="134"/>
      <c r="F249" s="134"/>
      <c r="G249" s="134"/>
      <c r="H249" s="134"/>
      <c r="I249" s="99"/>
      <c r="J249" s="99"/>
      <c r="K249" s="99"/>
      <c r="L249" s="99"/>
      <c r="M249" s="99"/>
      <c r="N249" s="99"/>
      <c r="O249" s="135"/>
      <c r="P249" s="35"/>
    </row>
    <row r="250" spans="1:16" s="36" customFormat="1" ht="19.5" thickBot="1" thickTop="1">
      <c r="A250" s="144" t="s">
        <v>53</v>
      </c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6"/>
      <c r="P250" s="35"/>
    </row>
    <row r="251" spans="1:16" s="36" customFormat="1" ht="30.75" customHeight="1" thickBot="1" thickTop="1">
      <c r="A251" s="133"/>
      <c r="B251" s="134"/>
      <c r="C251" s="134"/>
      <c r="D251" s="134"/>
      <c r="E251" s="134"/>
      <c r="F251" s="134"/>
      <c r="G251" s="134"/>
      <c r="H251" s="134"/>
      <c r="I251" s="99"/>
      <c r="J251" s="99"/>
      <c r="K251" s="99"/>
      <c r="L251" s="99"/>
      <c r="M251" s="99"/>
      <c r="N251" s="99"/>
      <c r="O251" s="135"/>
      <c r="P251" s="35"/>
    </row>
    <row r="252" spans="1:16" s="36" customFormat="1" ht="33.75" customHeight="1" thickBot="1" thickTop="1">
      <c r="A252" s="133"/>
      <c r="B252" s="134"/>
      <c r="C252" s="134"/>
      <c r="D252" s="134"/>
      <c r="E252" s="134"/>
      <c r="F252" s="134"/>
      <c r="G252" s="134"/>
      <c r="H252" s="134"/>
      <c r="I252" s="99"/>
      <c r="J252" s="99"/>
      <c r="K252" s="99"/>
      <c r="L252" s="99"/>
      <c r="M252" s="99"/>
      <c r="N252" s="99"/>
      <c r="O252" s="135"/>
      <c r="P252" s="35"/>
    </row>
    <row r="253" spans="1:16" s="36" customFormat="1" ht="19.5" thickBot="1" thickTop="1">
      <c r="A253" s="144" t="s">
        <v>54</v>
      </c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6"/>
      <c r="P253" s="35"/>
    </row>
    <row r="254" spans="1:16" s="36" customFormat="1" ht="15" thickTop="1">
      <c r="A254" s="136"/>
      <c r="B254" s="137"/>
      <c r="C254" s="137"/>
      <c r="D254" s="137"/>
      <c r="E254" s="137"/>
      <c r="F254" s="137"/>
      <c r="G254" s="137"/>
      <c r="H254" s="137"/>
      <c r="I254" s="138"/>
      <c r="J254" s="138"/>
      <c r="K254" s="138"/>
      <c r="L254" s="138"/>
      <c r="M254" s="138"/>
      <c r="N254" s="138"/>
      <c r="O254" s="139"/>
      <c r="P254" s="35"/>
    </row>
    <row r="255" spans="1:16" s="36" customFormat="1" ht="47.25" customHeight="1" thickBot="1">
      <c r="A255" s="140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2"/>
      <c r="P255" s="35"/>
    </row>
    <row r="256" spans="1:16" s="36" customFormat="1" ht="19.5" thickBot="1" thickTop="1">
      <c r="A256" s="144" t="s">
        <v>55</v>
      </c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6"/>
      <c r="P256" s="35"/>
    </row>
    <row r="257" spans="1:16" s="36" customFormat="1" ht="15" thickTop="1">
      <c r="A257" s="136"/>
      <c r="B257" s="137"/>
      <c r="C257" s="137"/>
      <c r="D257" s="137"/>
      <c r="E257" s="137"/>
      <c r="F257" s="137"/>
      <c r="G257" s="137"/>
      <c r="H257" s="137"/>
      <c r="I257" s="138"/>
      <c r="J257" s="138"/>
      <c r="K257" s="138"/>
      <c r="L257" s="138"/>
      <c r="M257" s="138"/>
      <c r="N257" s="138"/>
      <c r="O257" s="139"/>
      <c r="P257" s="35"/>
    </row>
    <row r="258" spans="1:16" s="36" customFormat="1" ht="25.5" customHeight="1" thickBot="1">
      <c r="A258" s="140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2"/>
      <c r="P258" s="35"/>
    </row>
    <row r="259" spans="1:16" s="36" customFormat="1" ht="45" customHeight="1" thickBot="1" thickTop="1">
      <c r="A259" s="133"/>
      <c r="B259" s="134"/>
      <c r="C259" s="134"/>
      <c r="D259" s="134"/>
      <c r="E259" s="134"/>
      <c r="F259" s="134"/>
      <c r="G259" s="134"/>
      <c r="H259" s="134"/>
      <c r="I259" s="99"/>
      <c r="J259" s="99"/>
      <c r="K259" s="99"/>
      <c r="L259" s="99"/>
      <c r="M259" s="99"/>
      <c r="N259" s="99"/>
      <c r="O259" s="135"/>
      <c r="P259" s="35"/>
    </row>
    <row r="260" spans="1:16" s="36" customFormat="1" ht="19.5" thickBot="1" thickTop="1">
      <c r="A260" s="144" t="s">
        <v>56</v>
      </c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6"/>
      <c r="P260" s="35"/>
    </row>
    <row r="261" spans="1:16" s="36" customFormat="1" ht="31.5" customHeight="1" thickBot="1" thickTop="1">
      <c r="A261" s="133"/>
      <c r="B261" s="134"/>
      <c r="C261" s="134"/>
      <c r="D261" s="134"/>
      <c r="E261" s="134"/>
      <c r="F261" s="134"/>
      <c r="G261" s="134"/>
      <c r="H261" s="154"/>
      <c r="I261" s="155"/>
      <c r="J261" s="134"/>
      <c r="K261" s="134"/>
      <c r="L261" s="134"/>
      <c r="M261" s="134"/>
      <c r="N261" s="134"/>
      <c r="O261" s="156"/>
      <c r="P261" s="35"/>
    </row>
    <row r="262" spans="1:16" s="36" customFormat="1" ht="39.75" customHeight="1" thickBot="1" thickTop="1">
      <c r="A262" s="133"/>
      <c r="B262" s="134"/>
      <c r="C262" s="134"/>
      <c r="D262" s="134"/>
      <c r="E262" s="134"/>
      <c r="F262" s="134"/>
      <c r="G262" s="134"/>
      <c r="H262" s="154"/>
      <c r="I262" s="155"/>
      <c r="J262" s="134"/>
      <c r="K262" s="134"/>
      <c r="L262" s="134"/>
      <c r="M262" s="134"/>
      <c r="N262" s="134"/>
      <c r="O262" s="156"/>
      <c r="P262" s="35"/>
    </row>
    <row r="263" spans="1:16" s="36" customFormat="1" ht="13.5" customHeight="1" thickBot="1" thickTop="1">
      <c r="A263" s="97" t="s">
        <v>145</v>
      </c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166"/>
      <c r="P263" s="35"/>
    </row>
    <row r="264" spans="1:16" s="36" customFormat="1" ht="21" thickTop="1">
      <c r="A264" s="167" t="s">
        <v>146</v>
      </c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9"/>
      <c r="P264" s="70"/>
    </row>
    <row r="265" spans="1:16" s="36" customFormat="1" ht="14.25" customHeight="1">
      <c r="A265" s="157" t="s">
        <v>189</v>
      </c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9"/>
      <c r="P265" s="70"/>
    </row>
    <row r="266" spans="1:16" s="36" customFormat="1" ht="14.25" customHeight="1">
      <c r="A266" s="157" t="s">
        <v>147</v>
      </c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9"/>
      <c r="P266" s="70"/>
    </row>
    <row r="267" spans="1:16" s="36" customFormat="1" ht="14.25" customHeight="1">
      <c r="A267" s="157" t="s">
        <v>148</v>
      </c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9"/>
      <c r="P267" s="70"/>
    </row>
    <row r="268" spans="1:16" s="36" customFormat="1" ht="14.25" customHeight="1">
      <c r="A268" s="157" t="s">
        <v>149</v>
      </c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9"/>
      <c r="P268" s="70"/>
    </row>
    <row r="269" spans="1:16" s="36" customFormat="1" ht="17.25" customHeight="1">
      <c r="A269" s="157" t="s">
        <v>150</v>
      </c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9"/>
      <c r="P269" s="70"/>
    </row>
    <row r="270" spans="1:16" s="36" customFormat="1" ht="3" customHeight="1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3"/>
      <c r="P270" s="70"/>
    </row>
    <row r="271" spans="1:16" s="36" customFormat="1" ht="23.25" customHeight="1">
      <c r="A271" s="157" t="s">
        <v>151</v>
      </c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9"/>
      <c r="P271" s="61"/>
    </row>
    <row r="272" spans="1:16" s="36" customFormat="1" ht="14.25" customHeight="1">
      <c r="A272" s="157" t="s">
        <v>190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9"/>
      <c r="P272" s="61"/>
    </row>
    <row r="273" spans="1:16" s="36" customFormat="1" ht="14.25" customHeight="1">
      <c r="A273" s="157" t="s">
        <v>191</v>
      </c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9"/>
      <c r="P273" s="61"/>
    </row>
    <row r="274" spans="1:16" s="36" customFormat="1" ht="14.25" customHeight="1">
      <c r="A274" s="157" t="s">
        <v>152</v>
      </c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9"/>
      <c r="P274" s="61"/>
    </row>
    <row r="275" spans="1:16" s="36" customFormat="1" ht="14.25" customHeight="1">
      <c r="A275" s="157" t="s">
        <v>160</v>
      </c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9"/>
      <c r="P275" s="61"/>
    </row>
    <row r="276" spans="1:16" s="36" customFormat="1" ht="42.75" customHeight="1">
      <c r="A276" s="157" t="s">
        <v>194</v>
      </c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9"/>
      <c r="P276" s="61"/>
    </row>
    <row r="277" spans="1:16" s="36" customFormat="1" ht="14.25" customHeight="1">
      <c r="A277" s="157" t="s">
        <v>153</v>
      </c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9"/>
      <c r="P277" s="61"/>
    </row>
    <row r="278" spans="1:16" s="36" customFormat="1" ht="14.25" customHeight="1">
      <c r="A278" s="157" t="s">
        <v>192</v>
      </c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9"/>
      <c r="P278" s="61"/>
    </row>
    <row r="279" spans="1:16" s="36" customFormat="1" ht="14.25" customHeight="1">
      <c r="A279" s="157" t="s">
        <v>178</v>
      </c>
      <c r="B279" s="407"/>
      <c r="C279" s="407"/>
      <c r="D279" s="407"/>
      <c r="E279" s="407"/>
      <c r="F279" s="407"/>
      <c r="G279" s="407"/>
      <c r="H279" s="407"/>
      <c r="I279" s="407"/>
      <c r="J279" s="407"/>
      <c r="K279" s="407"/>
      <c r="L279" s="407"/>
      <c r="M279" s="407"/>
      <c r="N279" s="407"/>
      <c r="O279" s="408"/>
      <c r="P279" s="61"/>
    </row>
    <row r="280" spans="1:16" s="36" customFormat="1" ht="14.25" customHeight="1">
      <c r="A280" s="157" t="s">
        <v>154</v>
      </c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9"/>
      <c r="P280" s="61"/>
    </row>
    <row r="281" spans="1:16" s="36" customFormat="1" ht="14.25" customHeight="1">
      <c r="A281" s="157" t="s">
        <v>155</v>
      </c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9"/>
      <c r="P281" s="70"/>
    </row>
    <row r="282" spans="1:16" s="36" customFormat="1" ht="14.25" customHeight="1">
      <c r="A282" s="157" t="s">
        <v>156</v>
      </c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9"/>
      <c r="P282" s="70"/>
    </row>
    <row r="283" spans="1:16" s="36" customFormat="1" ht="14.25" customHeight="1">
      <c r="A283" s="157" t="s">
        <v>157</v>
      </c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9"/>
      <c r="P283" s="70"/>
    </row>
    <row r="284" spans="1:16" s="36" customFormat="1" ht="18" customHeight="1">
      <c r="A284" s="157" t="s">
        <v>158</v>
      </c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9"/>
      <c r="P284" s="70"/>
    </row>
    <row r="285" spans="1:16" s="36" customFormat="1" ht="14.25" customHeight="1">
      <c r="A285" s="157" t="s">
        <v>159</v>
      </c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9"/>
      <c r="P285" s="70"/>
    </row>
    <row r="286" spans="1:16" s="36" customFormat="1" ht="21" customHeight="1" thickBot="1">
      <c r="A286" s="404" t="s">
        <v>171</v>
      </c>
      <c r="B286" s="405"/>
      <c r="C286" s="405"/>
      <c r="D286" s="405"/>
      <c r="E286" s="405"/>
      <c r="F286" s="405"/>
      <c r="G286" s="405"/>
      <c r="H286" s="405"/>
      <c r="I286" s="405"/>
      <c r="J286" s="405"/>
      <c r="K286" s="405"/>
      <c r="L286" s="405"/>
      <c r="M286" s="405"/>
      <c r="N286" s="405"/>
      <c r="O286" s="406"/>
      <c r="P286" s="70"/>
    </row>
    <row r="287" spans="1:16" s="36" customFormat="1" ht="14.25" customHeight="1" thickBot="1" thickTop="1">
      <c r="A287" s="74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6"/>
      <c r="P287" s="70"/>
    </row>
    <row r="288" spans="1:16" s="36" customFormat="1" ht="15" customHeight="1" thickTop="1">
      <c r="A288" s="163" t="s">
        <v>57</v>
      </c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5"/>
      <c r="P288" s="150"/>
    </row>
    <row r="289" spans="1:16" s="36" customFormat="1" ht="14.25" customHeight="1" thickBot="1">
      <c r="A289" s="147" t="s">
        <v>58</v>
      </c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9"/>
      <c r="P289" s="150"/>
    </row>
    <row r="290" spans="1:15" s="36" customFormat="1" ht="15" customHeight="1" hidden="1" thickTop="1">
      <c r="A290" s="321"/>
      <c r="B290" s="322"/>
      <c r="C290" s="322"/>
      <c r="D290" s="322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3"/>
    </row>
    <row r="291" spans="1:15" s="36" customFormat="1" ht="14.25" customHeight="1" thickTop="1">
      <c r="A291" s="324"/>
      <c r="B291" s="325"/>
      <c r="C291" s="325"/>
      <c r="D291" s="325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6"/>
    </row>
    <row r="292" spans="1:15" s="36" customFormat="1" ht="14.25" customHeight="1">
      <c r="A292" s="324"/>
      <c r="B292" s="325"/>
      <c r="C292" s="325"/>
      <c r="D292" s="325"/>
      <c r="E292" s="325"/>
      <c r="F292" s="325"/>
      <c r="G292" s="325"/>
      <c r="H292" s="325"/>
      <c r="I292" s="325"/>
      <c r="J292" s="325"/>
      <c r="K292" s="325"/>
      <c r="L292" s="325"/>
      <c r="M292" s="325"/>
      <c r="N292" s="325"/>
      <c r="O292" s="326"/>
    </row>
    <row r="293" spans="1:15" s="36" customFormat="1" ht="14.25" customHeight="1">
      <c r="A293" s="324"/>
      <c r="B293" s="325"/>
      <c r="C293" s="325"/>
      <c r="D293" s="325"/>
      <c r="E293" s="325"/>
      <c r="F293" s="325"/>
      <c r="G293" s="325"/>
      <c r="H293" s="325"/>
      <c r="I293" s="325"/>
      <c r="J293" s="325"/>
      <c r="K293" s="325"/>
      <c r="L293" s="325"/>
      <c r="M293" s="325"/>
      <c r="N293" s="325"/>
      <c r="O293" s="326"/>
    </row>
    <row r="294" spans="1:15" s="36" customFormat="1" ht="14.25" customHeight="1">
      <c r="A294" s="324"/>
      <c r="B294" s="325"/>
      <c r="C294" s="325"/>
      <c r="D294" s="325"/>
      <c r="E294" s="325"/>
      <c r="F294" s="325"/>
      <c r="G294" s="325"/>
      <c r="H294" s="325"/>
      <c r="I294" s="325"/>
      <c r="J294" s="325"/>
      <c r="K294" s="325"/>
      <c r="L294" s="325"/>
      <c r="M294" s="325"/>
      <c r="N294" s="325"/>
      <c r="O294" s="326"/>
    </row>
    <row r="295" spans="1:15" s="36" customFormat="1" ht="14.25" customHeight="1" hidden="1">
      <c r="A295" s="324"/>
      <c r="B295" s="325"/>
      <c r="C295" s="325"/>
      <c r="D295" s="325"/>
      <c r="E295" s="325"/>
      <c r="F295" s="325"/>
      <c r="G295" s="325"/>
      <c r="H295" s="325"/>
      <c r="I295" s="325"/>
      <c r="J295" s="325"/>
      <c r="K295" s="325"/>
      <c r="L295" s="325"/>
      <c r="M295" s="325"/>
      <c r="N295" s="325"/>
      <c r="O295" s="326"/>
    </row>
    <row r="296" spans="1:15" s="36" customFormat="1" ht="90.75" customHeight="1">
      <c r="A296" s="324"/>
      <c r="B296" s="325"/>
      <c r="C296" s="325"/>
      <c r="D296" s="325"/>
      <c r="E296" s="325"/>
      <c r="F296" s="325"/>
      <c r="G296" s="325"/>
      <c r="H296" s="325"/>
      <c r="I296" s="325"/>
      <c r="J296" s="325"/>
      <c r="K296" s="325"/>
      <c r="L296" s="325"/>
      <c r="M296" s="325"/>
      <c r="N296" s="325"/>
      <c r="O296" s="326"/>
    </row>
    <row r="297" spans="1:15" ht="66" customHeight="1" thickBot="1">
      <c r="A297" s="327"/>
      <c r="B297" s="328"/>
      <c r="C297" s="328"/>
      <c r="D297" s="328"/>
      <c r="E297" s="328"/>
      <c r="F297" s="328"/>
      <c r="G297" s="328"/>
      <c r="H297" s="328"/>
      <c r="I297" s="328"/>
      <c r="J297" s="328"/>
      <c r="K297" s="328"/>
      <c r="L297" s="328"/>
      <c r="M297" s="328"/>
      <c r="N297" s="328"/>
      <c r="O297" s="329"/>
    </row>
  </sheetData>
  <sheetProtection selectLockedCells="1" selectUnlockedCells="1"/>
  <mergeCells count="323">
    <mergeCell ref="A279:O279"/>
    <mergeCell ref="A275:O275"/>
    <mergeCell ref="A276:O276"/>
    <mergeCell ref="A268:O268"/>
    <mergeCell ref="A269:O269"/>
    <mergeCell ref="A272:O272"/>
    <mergeCell ref="A273:O273"/>
    <mergeCell ref="A274:O274"/>
    <mergeCell ref="A278:O278"/>
    <mergeCell ref="A286:O286"/>
    <mergeCell ref="A282:O282"/>
    <mergeCell ref="A283:O283"/>
    <mergeCell ref="A284:O284"/>
    <mergeCell ref="A285:O285"/>
    <mergeCell ref="D134:E134"/>
    <mergeCell ref="F134:I134"/>
    <mergeCell ref="J135:K135"/>
    <mergeCell ref="L135:O135"/>
    <mergeCell ref="A277:O277"/>
    <mergeCell ref="A280:O280"/>
    <mergeCell ref="A281:O281"/>
    <mergeCell ref="J136:K136"/>
    <mergeCell ref="L136:O136"/>
    <mergeCell ref="J137:K137"/>
    <mergeCell ref="L137:O137"/>
    <mergeCell ref="F137:I137"/>
    <mergeCell ref="F138:G138"/>
    <mergeCell ref="F139:G139"/>
    <mergeCell ref="N141:O141"/>
    <mergeCell ref="J134:K134"/>
    <mergeCell ref="L134:O134"/>
    <mergeCell ref="J142:K142"/>
    <mergeCell ref="L142:O142"/>
    <mergeCell ref="J140:K141"/>
    <mergeCell ref="J138:K138"/>
    <mergeCell ref="L138:M138"/>
    <mergeCell ref="D144:E145"/>
    <mergeCell ref="D139:E139"/>
    <mergeCell ref="J144:K145"/>
    <mergeCell ref="N144:O144"/>
    <mergeCell ref="L145:M145"/>
    <mergeCell ref="N145:O145"/>
    <mergeCell ref="L139:M139"/>
    <mergeCell ref="J139:K139"/>
    <mergeCell ref="L143:O143"/>
    <mergeCell ref="L141:M141"/>
    <mergeCell ref="A136:B136"/>
    <mergeCell ref="A135:B135"/>
    <mergeCell ref="A137:B137"/>
    <mergeCell ref="A138:B138"/>
    <mergeCell ref="D138:E138"/>
    <mergeCell ref="D137:E137"/>
    <mergeCell ref="A3:C4"/>
    <mergeCell ref="D3:J4"/>
    <mergeCell ref="K3:O3"/>
    <mergeCell ref="K4:O4"/>
    <mergeCell ref="A5:C8"/>
    <mergeCell ref="D5:J5"/>
    <mergeCell ref="K5:O6"/>
    <mergeCell ref="D6:J7"/>
    <mergeCell ref="K7:O7"/>
    <mergeCell ref="D8:J8"/>
    <mergeCell ref="P12:P13"/>
    <mergeCell ref="K14:O15"/>
    <mergeCell ref="A290:O297"/>
    <mergeCell ref="A9:J10"/>
    <mergeCell ref="A11:J13"/>
    <mergeCell ref="K8:O9"/>
    <mergeCell ref="K10:O10"/>
    <mergeCell ref="K11:O11"/>
    <mergeCell ref="K12:O12"/>
    <mergeCell ref="K13:O13"/>
    <mergeCell ref="A16:O16"/>
    <mergeCell ref="A17:O17"/>
    <mergeCell ref="A18:O18"/>
    <mergeCell ref="A19:O19"/>
    <mergeCell ref="A20:O20"/>
    <mergeCell ref="P17:P20"/>
    <mergeCell ref="C27:G27"/>
    <mergeCell ref="H27:I27"/>
    <mergeCell ref="A21:O21"/>
    <mergeCell ref="A22:N22"/>
    <mergeCell ref="A23:N23"/>
    <mergeCell ref="A24:O24"/>
    <mergeCell ref="A25:B25"/>
    <mergeCell ref="C25:G25"/>
    <mergeCell ref="H25:I25"/>
    <mergeCell ref="J25:O25"/>
    <mergeCell ref="J26:O26"/>
    <mergeCell ref="J27:O27"/>
    <mergeCell ref="A28:B28"/>
    <mergeCell ref="C28:G28"/>
    <mergeCell ref="H28:I28"/>
    <mergeCell ref="A29:O29"/>
    <mergeCell ref="A26:B26"/>
    <mergeCell ref="C26:G26"/>
    <mergeCell ref="H26:I26"/>
    <mergeCell ref="A27:B27"/>
    <mergeCell ref="A30:D30"/>
    <mergeCell ref="E30:K30"/>
    <mergeCell ref="L30:O30"/>
    <mergeCell ref="J28:O28"/>
    <mergeCell ref="A31:D31"/>
    <mergeCell ref="E31:K31"/>
    <mergeCell ref="L31:O31"/>
    <mergeCell ref="A32:D32"/>
    <mergeCell ref="E32:K32"/>
    <mergeCell ref="L32:O32"/>
    <mergeCell ref="A33:K33"/>
    <mergeCell ref="L33:O33"/>
    <mergeCell ref="A34:O34"/>
    <mergeCell ref="A35:O60"/>
    <mergeCell ref="P35:P60"/>
    <mergeCell ref="A61:O61"/>
    <mergeCell ref="A62:O62"/>
    <mergeCell ref="A63:O63"/>
    <mergeCell ref="P61:P63"/>
    <mergeCell ref="A64:O88"/>
    <mergeCell ref="P64:P88"/>
    <mergeCell ref="A89:O89"/>
    <mergeCell ref="B90:F90"/>
    <mergeCell ref="G90:L90"/>
    <mergeCell ref="M90:O90"/>
    <mergeCell ref="B91:F91"/>
    <mergeCell ref="G91:L91"/>
    <mergeCell ref="M91:O91"/>
    <mergeCell ref="B92:F92"/>
    <mergeCell ref="G92:L92"/>
    <mergeCell ref="M92:O92"/>
    <mergeCell ref="B93:F93"/>
    <mergeCell ref="G93:L93"/>
    <mergeCell ref="M93:O93"/>
    <mergeCell ref="B94:F94"/>
    <mergeCell ref="G94:L94"/>
    <mergeCell ref="M94:O94"/>
    <mergeCell ref="B95:F95"/>
    <mergeCell ref="G95:L95"/>
    <mergeCell ref="M95:O95"/>
    <mergeCell ref="B96:F96"/>
    <mergeCell ref="G96:L96"/>
    <mergeCell ref="M96:O96"/>
    <mergeCell ref="B97:F97"/>
    <mergeCell ref="G97:L97"/>
    <mergeCell ref="M97:O97"/>
    <mergeCell ref="B98:F98"/>
    <mergeCell ref="G98:L98"/>
    <mergeCell ref="M98:O98"/>
    <mergeCell ref="B99:F99"/>
    <mergeCell ref="G99:L99"/>
    <mergeCell ref="M99:O99"/>
    <mergeCell ref="B100:F100"/>
    <mergeCell ref="G100:L100"/>
    <mergeCell ref="M100:O100"/>
    <mergeCell ref="B101:F101"/>
    <mergeCell ref="G101:L101"/>
    <mergeCell ref="M101:O101"/>
    <mergeCell ref="B102:F102"/>
    <mergeCell ref="G102:L102"/>
    <mergeCell ref="M102:O102"/>
    <mergeCell ref="B103:F103"/>
    <mergeCell ref="G103:L103"/>
    <mergeCell ref="M103:O103"/>
    <mergeCell ref="B104:F104"/>
    <mergeCell ref="G104:L104"/>
    <mergeCell ref="M104:O104"/>
    <mergeCell ref="B105:F105"/>
    <mergeCell ref="G105:L105"/>
    <mergeCell ref="M105:O105"/>
    <mergeCell ref="B106:F106"/>
    <mergeCell ref="G106:L106"/>
    <mergeCell ref="M106:O106"/>
    <mergeCell ref="B107:F107"/>
    <mergeCell ref="G107:L107"/>
    <mergeCell ref="M107:O107"/>
    <mergeCell ref="B108:F108"/>
    <mergeCell ref="G108:L108"/>
    <mergeCell ref="M108:O108"/>
    <mergeCell ref="B109:F109"/>
    <mergeCell ref="G109:L109"/>
    <mergeCell ref="M109:O109"/>
    <mergeCell ref="B110:F110"/>
    <mergeCell ref="G110:L110"/>
    <mergeCell ref="M110:O110"/>
    <mergeCell ref="B111:F111"/>
    <mergeCell ref="G111:L111"/>
    <mergeCell ref="M111:O111"/>
    <mergeCell ref="B112:F112"/>
    <mergeCell ref="G112:L112"/>
    <mergeCell ref="M112:O112"/>
    <mergeCell ref="B113:F113"/>
    <mergeCell ref="G113:L113"/>
    <mergeCell ref="M113:O113"/>
    <mergeCell ref="B114:F114"/>
    <mergeCell ref="G114:L114"/>
    <mergeCell ref="M114:O114"/>
    <mergeCell ref="B115:F115"/>
    <mergeCell ref="G115:L115"/>
    <mergeCell ref="M115:O115"/>
    <mergeCell ref="B116:F116"/>
    <mergeCell ref="G116:L116"/>
    <mergeCell ref="M116:O116"/>
    <mergeCell ref="B117:F117"/>
    <mergeCell ref="G117:L117"/>
    <mergeCell ref="M117:O117"/>
    <mergeCell ref="B118:F118"/>
    <mergeCell ref="G118:L118"/>
    <mergeCell ref="M118:O118"/>
    <mergeCell ref="B119:F119"/>
    <mergeCell ref="G119:L119"/>
    <mergeCell ref="M119:O119"/>
    <mergeCell ref="B120:F120"/>
    <mergeCell ref="G120:L120"/>
    <mergeCell ref="M120:O120"/>
    <mergeCell ref="B203:F204"/>
    <mergeCell ref="B205:F206"/>
    <mergeCell ref="B207:F208"/>
    <mergeCell ref="A121:F121"/>
    <mergeCell ref="G121:L121"/>
    <mergeCell ref="M121:O121"/>
    <mergeCell ref="A139:B139"/>
    <mergeCell ref="H145:I145"/>
    <mergeCell ref="F142:I142"/>
    <mergeCell ref="F141:G141"/>
    <mergeCell ref="P151:P168"/>
    <mergeCell ref="D133:I133"/>
    <mergeCell ref="F135:I135"/>
    <mergeCell ref="F136:I136"/>
    <mergeCell ref="A169:O169"/>
    <mergeCell ref="A170:O170"/>
    <mergeCell ref="D136:E136"/>
    <mergeCell ref="D140:E141"/>
    <mergeCell ref="F140:G140"/>
    <mergeCell ref="F145:G145"/>
    <mergeCell ref="A211:M211"/>
    <mergeCell ref="A171:O171"/>
    <mergeCell ref="A172:O172"/>
    <mergeCell ref="A122:O122"/>
    <mergeCell ref="A123:O123"/>
    <mergeCell ref="A124:O124"/>
    <mergeCell ref="A146:O146"/>
    <mergeCell ref="A147:O147"/>
    <mergeCell ref="D142:E142"/>
    <mergeCell ref="J143:K143"/>
    <mergeCell ref="A205:A206"/>
    <mergeCell ref="A210:M210"/>
    <mergeCell ref="P169:P176"/>
    <mergeCell ref="P177:P189"/>
    <mergeCell ref="A212:O212"/>
    <mergeCell ref="A202:O202"/>
    <mergeCell ref="A203:A204"/>
    <mergeCell ref="N209:O210"/>
    <mergeCell ref="N211:O211"/>
    <mergeCell ref="A209:M209"/>
    <mergeCell ref="P242:P243"/>
    <mergeCell ref="A214:O217"/>
    <mergeCell ref="P222:P234"/>
    <mergeCell ref="P190:P195"/>
    <mergeCell ref="A218:O218"/>
    <mergeCell ref="A196:O196"/>
    <mergeCell ref="A192:O192"/>
    <mergeCell ref="A213:O213"/>
    <mergeCell ref="A207:A208"/>
    <mergeCell ref="C197:O201"/>
    <mergeCell ref="A265:O265"/>
    <mergeCell ref="A266:O266"/>
    <mergeCell ref="A267:O267"/>
    <mergeCell ref="P240:P241"/>
    <mergeCell ref="P236:P237"/>
    <mergeCell ref="P238:P239"/>
    <mergeCell ref="A248:O248"/>
    <mergeCell ref="A250:O250"/>
    <mergeCell ref="A245:O245"/>
    <mergeCell ref="A246:O246"/>
    <mergeCell ref="A252:O252"/>
    <mergeCell ref="A249:O249"/>
    <mergeCell ref="A247:O247"/>
    <mergeCell ref="A288:O288"/>
    <mergeCell ref="A260:O260"/>
    <mergeCell ref="A263:O263"/>
    <mergeCell ref="A261:H261"/>
    <mergeCell ref="I261:O261"/>
    <mergeCell ref="A253:O253"/>
    <mergeCell ref="A264:O264"/>
    <mergeCell ref="A289:O289"/>
    <mergeCell ref="P288:P289"/>
    <mergeCell ref="G203:M203"/>
    <mergeCell ref="G204:M204"/>
    <mergeCell ref="G205:M206"/>
    <mergeCell ref="G207:M208"/>
    <mergeCell ref="A262:H262"/>
    <mergeCell ref="I262:O262"/>
    <mergeCell ref="A271:O271"/>
    <mergeCell ref="A223:O244"/>
    <mergeCell ref="A259:O259"/>
    <mergeCell ref="A254:O255"/>
    <mergeCell ref="A177:O191"/>
    <mergeCell ref="A193:O195"/>
    <mergeCell ref="A219:O222"/>
    <mergeCell ref="N203:O204"/>
    <mergeCell ref="N205:O206"/>
    <mergeCell ref="A256:O256"/>
    <mergeCell ref="A257:O258"/>
    <mergeCell ref="A251:O251"/>
    <mergeCell ref="A125:O127"/>
    <mergeCell ref="A128:O128"/>
    <mergeCell ref="J133:O133"/>
    <mergeCell ref="A133:C134"/>
    <mergeCell ref="A148:O150"/>
    <mergeCell ref="A173:O176"/>
    <mergeCell ref="A151:O168"/>
    <mergeCell ref="D135:E135"/>
    <mergeCell ref="F143:I143"/>
    <mergeCell ref="H144:I144"/>
    <mergeCell ref="N207:O208"/>
    <mergeCell ref="A1:O2"/>
    <mergeCell ref="H140:I140"/>
    <mergeCell ref="H141:I141"/>
    <mergeCell ref="A140:C145"/>
    <mergeCell ref="L140:M140"/>
    <mergeCell ref="N140:O140"/>
    <mergeCell ref="D143:E143"/>
    <mergeCell ref="A14:J14"/>
    <mergeCell ref="A15:J15"/>
  </mergeCells>
  <dataValidations count="17">
    <dataValidation type="list" allowBlank="1" showInputMessage="1" showErrorMessage="1" sqref="L139">
      <formula1>$J$130:$L$130</formula1>
    </dataValidation>
    <dataValidation type="list" allowBlank="1" showInputMessage="1" showErrorMessage="1" sqref="F138 L138">
      <formula1>$J$129:$L$129</formula1>
    </dataValidation>
    <dataValidation type="list" allowBlank="1" showErrorMessage="1" prompt="Wybierz z listy" sqref="C135:C139">
      <formula1>$A$129:$B$129</formula1>
    </dataValidation>
    <dataValidation type="list" allowBlank="1" showInputMessage="1" showErrorMessage="1" sqref="F135:I135 L135:O135">
      <formula1>$D$129:$H$129</formula1>
    </dataValidation>
    <dataValidation type="list" allowBlank="1" showInputMessage="1" showErrorMessage="1" sqref="F136:I136 L136:O136">
      <formula1>$A$130:$F$130</formula1>
    </dataValidation>
    <dataValidation type="list" allowBlank="1" showInputMessage="1" showErrorMessage="1" sqref="F137:I137 L137:O137">
      <formula1>$A$131:$H$131</formula1>
    </dataValidation>
    <dataValidation type="list" allowBlank="1" showInputMessage="1" showErrorMessage="1" sqref="I138:I139 O138:O139">
      <formula1>$M$129:$Q$129</formula1>
    </dataValidation>
    <dataValidation type="list" allowBlank="1" showInputMessage="1" showErrorMessage="1" sqref="L142:O142 F142:I142">
      <formula1>$I$131:$K$131</formula1>
    </dataValidation>
    <dataValidation type="list" allowBlank="1" showInputMessage="1" showErrorMessage="1" sqref="F143:I143 L143:O143">
      <formula1>$M$130:$P$130</formula1>
    </dataValidation>
    <dataValidation type="list" allowBlank="1" showInputMessage="1" showErrorMessage="1" sqref="F144">
      <formula1>$A$129:$B$129</formula1>
    </dataValidation>
    <dataValidation type="list" allowBlank="1" showInputMessage="1" showErrorMessage="1" sqref="H144:I144 N144:O144">
      <formula1>$L$131:$O$131</formula1>
    </dataValidation>
    <dataValidation type="list" allowBlank="1" showInputMessage="1" showErrorMessage="1" sqref="L134:O134">
      <formula1>$N$131:$O$131</formula1>
    </dataValidation>
    <dataValidation type="list" allowBlank="1" showInputMessage="1" showErrorMessage="1" sqref="L144">
      <formula1>$A$132:$D$132</formula1>
    </dataValidation>
    <dataValidation type="list" allowBlank="1" showInputMessage="1" showErrorMessage="1" sqref="N140:O140 H140:I140">
      <formula1>$J$132:$L$132</formula1>
    </dataValidation>
    <dataValidation type="list" allowBlank="1" showInputMessage="1" showErrorMessage="1" sqref="N141:O141 H141:I141">
      <formula1>$M$132:$O$132</formula1>
    </dataValidation>
    <dataValidation type="list" allowBlank="1" showInputMessage="1" showErrorMessage="1" sqref="F139:G139">
      <formula1>$H$130:$K$130</formula1>
    </dataValidation>
    <dataValidation type="list" allowBlank="1" showInputMessage="1" showErrorMessage="1" sqref="F134:I134">
      <formula1>$N$131:$O$131</formula1>
    </dataValidation>
  </dataValidations>
  <printOptions/>
  <pageMargins left="0" right="0" top="0.3937007874015748" bottom="0.3937007874015748" header="0.31496062992125984" footer="0.31496062992125984"/>
  <pageSetup fitToHeight="5" horizontalDpi="600" verticalDpi="600" orientation="portrait" paperSize="9" scale="36" r:id="rId2"/>
  <rowBreaks count="2" manualBreakCount="2">
    <brk id="121" max="14" man="1"/>
    <brk id="244" max="1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msabak</dc:creator>
  <cp:keywords/>
  <dc:description/>
  <cp:lastModifiedBy>Urszula Czerkawska</cp:lastModifiedBy>
  <cp:lastPrinted>2015-09-09T10:28:13Z</cp:lastPrinted>
  <dcterms:created xsi:type="dcterms:W3CDTF">2014-12-02T14:15:56Z</dcterms:created>
  <dcterms:modified xsi:type="dcterms:W3CDTF">2015-10-01T10:44:19Z</dcterms:modified>
  <cp:category/>
  <cp:version/>
  <cp:contentType/>
  <cp:contentStatus/>
</cp:coreProperties>
</file>