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435"/>
  </bookViews>
  <sheets>
    <sheet name="T-moduł 1 b" sheetId="1" r:id="rId1"/>
  </sheets>
  <definedNames>
    <definedName name="_xlnm._FilterDatabase" localSheetId="0" hidden="1">'T-moduł 1 b'!$A$1:$AG$14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"/>
  <c r="AF8"/>
  <c r="AF9"/>
  <c r="AF10"/>
  <c r="AF11"/>
  <c r="AF12"/>
  <c r="AF13"/>
  <c r="AF14"/>
  <c r="AE7"/>
  <c r="AE8"/>
  <c r="AE9"/>
  <c r="AE10"/>
  <c r="AE11"/>
  <c r="AE12"/>
  <c r="AE13"/>
  <c r="AE14"/>
  <c r="AF6"/>
  <c r="AE6"/>
  <c r="AG6" s="1"/>
  <c r="T14"/>
  <c r="S14"/>
  <c r="T13"/>
  <c r="R13"/>
  <c r="S13" s="1"/>
  <c r="T12"/>
  <c r="R12"/>
  <c r="S12" s="1"/>
  <c r="T11"/>
  <c r="R11"/>
  <c r="S11" s="1"/>
  <c r="T10"/>
  <c r="R10"/>
  <c r="S10" s="1"/>
  <c r="T9"/>
  <c r="R9"/>
  <c r="S9" s="1"/>
  <c r="T8"/>
  <c r="R8"/>
  <c r="S8" s="1"/>
  <c r="T7"/>
  <c r="R7"/>
  <c r="S7" s="1"/>
  <c r="T6"/>
  <c r="R6"/>
  <c r="AG10" l="1"/>
  <c r="AG13"/>
  <c r="AG9"/>
  <c r="AG14"/>
  <c r="AG8"/>
  <c r="AG11"/>
  <c r="AG7"/>
  <c r="AG12"/>
  <c r="S6"/>
</calcChain>
</file>

<file path=xl/sharedStrings.xml><?xml version="1.0" encoding="utf-8"?>
<sst xmlns="http://schemas.openxmlformats.org/spreadsheetml/2006/main" count="127" uniqueCount="79">
  <si>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</si>
  <si>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</si>
  <si>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</si>
  <si>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</si>
  <si>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</si>
  <si>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</si>
  <si>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</si>
  <si>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</si>
  <si>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</si>
  <si>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</si>
  <si>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</si>
  <si>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</si>
  <si>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</si>
  <si>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</si>
  <si>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</si>
  <si>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</si>
  <si>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</si>
  <si>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</si>
  <si>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</si>
  <si>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</si>
  <si>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</si>
  <si>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</si>
  <si>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</si>
  <si>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</si>
  <si>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</si>
  <si>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</si>
  <si>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</si>
  <si>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</si>
  <si>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</si>
  <si>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</si>
  <si>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</si>
  <si>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</si>
  <si>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</si>
  <si>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</si>
  <si>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</si>
  <si>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Żłobek Miejski w Złotoryi, ul. Letnia 7, 59-500 Złotoryja</t>
  </si>
  <si>
    <t>Gmina Złotoryja</t>
  </si>
  <si>
    <t>02</t>
  </si>
  <si>
    <t>26</t>
  </si>
  <si>
    <t>1</t>
  </si>
  <si>
    <t>X</t>
  </si>
  <si>
    <t>nie</t>
  </si>
  <si>
    <t>tak</t>
  </si>
  <si>
    <t>Żłobek publiczny, ul. Traugutta 15, 55-320 Malczyce</t>
  </si>
  <si>
    <t>Gmina Malczyce</t>
  </si>
  <si>
    <t>18</t>
  </si>
  <si>
    <t>2</t>
  </si>
  <si>
    <t>Miejski żłobek nr 5, ul. Krzemieniecka 1, 59-220 Legnica</t>
  </si>
  <si>
    <t>Gmina Legnica</t>
  </si>
  <si>
    <t>62</t>
  </si>
  <si>
    <t>01</t>
  </si>
  <si>
    <t>Żłobek samorzadowy nr 7, ul. Truskawiecka, 58-301 Wałbrzych</t>
  </si>
  <si>
    <t>Gmina Wałbrzych</t>
  </si>
  <si>
    <t>65</t>
  </si>
  <si>
    <t>Żłobek publiczny, ul. Wolności 39, 58-250 Bielawa</t>
  </si>
  <si>
    <t>Gmina Bielawa</t>
  </si>
  <si>
    <t>Żłobek gminny, ul. Wileńska 32 i 32a, 56-400 Oleśnica</t>
  </si>
  <si>
    <t>Gmina Oleśnica</t>
  </si>
  <si>
    <t>14</t>
  </si>
  <si>
    <t>06</t>
  </si>
  <si>
    <t>Żłobek publiczny, ul. Grunwaldzka 1, 56-300 Milicz</t>
  </si>
  <si>
    <t>Gmina Milicz</t>
  </si>
  <si>
    <t>13</t>
  </si>
  <si>
    <t>03</t>
  </si>
  <si>
    <t>3</t>
  </si>
  <si>
    <t>Wrocławski Zespół Żłobków, Filia Żłobka przy ul. Powstańców Śl. 210-218, 50-141 Wrocław</t>
  </si>
  <si>
    <t>Gmina Wrocław</t>
  </si>
  <si>
    <t>64</t>
  </si>
  <si>
    <t>Żłobek miejski nr 2, ul. Herkulesa 4, 57-200 Głogów</t>
  </si>
  <si>
    <t>Gmina Głogów</t>
  </si>
  <si>
    <t xml:space="preserve">nie 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</si>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</sst>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vertical="center" wrapText="1"/>
      <protection locked="0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3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9" sqref="P29"/>
    </sheetView>
  </sheetViews>
  <sheetFormatPr defaultRowHeight="12"/>
  <cols>
    <col min="1" max="11" width="9.42578125" style="12" bestFit="1" customWidth="1"/>
    <col min="12" max="12" width="12" style="20" customWidth="1"/>
    <col min="13" max="14" width="11" style="20" bestFit="1" customWidth="1"/>
    <col min="15" max="15" width="10.85546875" style="20" bestFit="1" customWidth="1"/>
    <col min="16" max="17" width="11" style="20" bestFit="1" customWidth="1"/>
    <col min="18" max="18" width="11.5703125" style="20" customWidth="1"/>
    <col min="19" max="26" width="9.42578125" style="12" bestFit="1" customWidth="1"/>
    <col min="27" max="30" width="9.140625" style="27"/>
    <col min="31" max="32" width="9.28515625" style="27" bestFit="1" customWidth="1"/>
    <col min="33" max="33" width="10.5703125" style="27" bestFit="1" customWidth="1"/>
    <col min="34" max="16384" width="9.140625" style="1"/>
  </cols>
  <sheetData>
    <row r="1" spans="1:33" ht="52.5" customHeight="1">
      <c r="A1" s="32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2" t="s">
        <v>4</v>
      </c>
      <c r="I1" s="32"/>
      <c r="J1" s="43"/>
      <c r="K1" s="43"/>
      <c r="L1" s="42" t="s">
        <v>5</v>
      </c>
      <c r="M1" s="42"/>
      <c r="N1" s="42"/>
      <c r="O1" s="42"/>
      <c r="P1" s="42"/>
      <c r="Q1" s="42"/>
      <c r="R1" s="37" t="s">
        <v>6</v>
      </c>
      <c r="S1" s="40" t="s">
        <v>7</v>
      </c>
      <c r="T1" s="40" t="s">
        <v>8</v>
      </c>
      <c r="U1" s="40" t="s">
        <v>9</v>
      </c>
      <c r="V1" s="35" t="s">
        <v>10</v>
      </c>
      <c r="W1" s="35"/>
      <c r="X1" s="35"/>
      <c r="Y1" s="34" t="s">
        <v>11</v>
      </c>
      <c r="Z1" s="34" t="s">
        <v>12</v>
      </c>
      <c r="AA1" s="33" t="s">
        <v>71</v>
      </c>
      <c r="AB1" s="33"/>
      <c r="AC1" s="33" t="s">
        <v>72</v>
      </c>
      <c r="AD1" s="33"/>
      <c r="AE1" s="29" t="s">
        <v>76</v>
      </c>
      <c r="AF1" s="29" t="s">
        <v>77</v>
      </c>
      <c r="AG1" s="29" t="s">
        <v>78</v>
      </c>
    </row>
    <row r="2" spans="1:33" ht="12" customHeight="1">
      <c r="A2" s="43"/>
      <c r="B2" s="44"/>
      <c r="C2" s="32"/>
      <c r="D2" s="32"/>
      <c r="E2" s="32"/>
      <c r="F2" s="32"/>
      <c r="G2" s="32"/>
      <c r="H2" s="43"/>
      <c r="I2" s="43"/>
      <c r="J2" s="43"/>
      <c r="K2" s="43"/>
      <c r="L2" s="42"/>
      <c r="M2" s="42"/>
      <c r="N2" s="42"/>
      <c r="O2" s="42"/>
      <c r="P2" s="42"/>
      <c r="Q2" s="42"/>
      <c r="R2" s="38"/>
      <c r="S2" s="41"/>
      <c r="T2" s="40"/>
      <c r="U2" s="40"/>
      <c r="V2" s="35" t="s">
        <v>13</v>
      </c>
      <c r="W2" s="35" t="s">
        <v>14</v>
      </c>
      <c r="X2" s="36" t="s">
        <v>15</v>
      </c>
      <c r="Y2" s="34"/>
      <c r="Z2" s="34"/>
      <c r="AA2" s="32" t="s">
        <v>73</v>
      </c>
      <c r="AB2" s="32" t="s">
        <v>74</v>
      </c>
      <c r="AC2" s="32" t="s">
        <v>73</v>
      </c>
      <c r="AD2" s="32" t="s">
        <v>75</v>
      </c>
      <c r="AE2" s="30"/>
      <c r="AF2" s="30"/>
      <c r="AG2" s="30"/>
    </row>
    <row r="3" spans="1:33" ht="12" customHeight="1">
      <c r="A3" s="43"/>
      <c r="B3" s="44"/>
      <c r="C3" s="32"/>
      <c r="D3" s="32"/>
      <c r="E3" s="32"/>
      <c r="F3" s="32"/>
      <c r="G3" s="32"/>
      <c r="H3" s="43"/>
      <c r="I3" s="43"/>
      <c r="J3" s="43"/>
      <c r="K3" s="43"/>
      <c r="L3" s="42"/>
      <c r="M3" s="42"/>
      <c r="N3" s="42"/>
      <c r="O3" s="42"/>
      <c r="P3" s="42"/>
      <c r="Q3" s="42"/>
      <c r="R3" s="38"/>
      <c r="S3" s="41"/>
      <c r="T3" s="40"/>
      <c r="U3" s="40"/>
      <c r="V3" s="35"/>
      <c r="W3" s="35"/>
      <c r="X3" s="36"/>
      <c r="Y3" s="34"/>
      <c r="Z3" s="34"/>
      <c r="AA3" s="32"/>
      <c r="AB3" s="32"/>
      <c r="AC3" s="32"/>
      <c r="AD3" s="32"/>
      <c r="AE3" s="30"/>
      <c r="AF3" s="30"/>
      <c r="AG3" s="30"/>
    </row>
    <row r="4" spans="1:33" ht="114" customHeight="1">
      <c r="A4" s="43"/>
      <c r="B4" s="44"/>
      <c r="C4" s="32"/>
      <c r="D4" s="2" t="s">
        <v>16</v>
      </c>
      <c r="E4" s="2" t="s">
        <v>17</v>
      </c>
      <c r="F4" s="2" t="s">
        <v>18</v>
      </c>
      <c r="G4" s="2" t="s">
        <v>19</v>
      </c>
      <c r="H4" s="14" t="s">
        <v>20</v>
      </c>
      <c r="I4" s="2" t="s">
        <v>21</v>
      </c>
      <c r="J4" s="2" t="s">
        <v>22</v>
      </c>
      <c r="K4" s="2" t="s">
        <v>23</v>
      </c>
      <c r="L4" s="16" t="s">
        <v>24</v>
      </c>
      <c r="M4" s="16" t="s">
        <v>25</v>
      </c>
      <c r="N4" s="16" t="s">
        <v>26</v>
      </c>
      <c r="O4" s="16" t="s">
        <v>27</v>
      </c>
      <c r="P4" s="16" t="s">
        <v>25</v>
      </c>
      <c r="Q4" s="16" t="s">
        <v>26</v>
      </c>
      <c r="R4" s="39"/>
      <c r="S4" s="41"/>
      <c r="T4" s="40"/>
      <c r="U4" s="40"/>
      <c r="V4" s="35"/>
      <c r="W4" s="35"/>
      <c r="X4" s="36"/>
      <c r="Y4" s="34"/>
      <c r="Z4" s="34"/>
      <c r="AA4" s="32"/>
      <c r="AB4" s="32"/>
      <c r="AC4" s="32"/>
      <c r="AD4" s="32"/>
      <c r="AE4" s="31"/>
      <c r="AF4" s="31"/>
      <c r="AG4" s="31"/>
    </row>
    <row r="5" spans="1:33" ht="24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28</v>
      </c>
      <c r="I5" s="3">
        <v>9</v>
      </c>
      <c r="J5" s="3">
        <v>10</v>
      </c>
      <c r="K5" s="3">
        <v>11</v>
      </c>
      <c r="L5" s="17" t="s">
        <v>29</v>
      </c>
      <c r="M5" s="17">
        <v>13</v>
      </c>
      <c r="N5" s="17">
        <v>14</v>
      </c>
      <c r="O5" s="17" t="s">
        <v>30</v>
      </c>
      <c r="P5" s="17">
        <v>16</v>
      </c>
      <c r="Q5" s="17">
        <v>17</v>
      </c>
      <c r="R5" s="18" t="s">
        <v>31</v>
      </c>
      <c r="S5" s="15" t="s">
        <v>32</v>
      </c>
      <c r="T5" s="15" t="s">
        <v>33</v>
      </c>
      <c r="U5" s="15" t="s">
        <v>34</v>
      </c>
      <c r="V5" s="3">
        <v>23</v>
      </c>
      <c r="W5" s="3">
        <v>24</v>
      </c>
      <c r="X5" s="3">
        <v>25</v>
      </c>
      <c r="Y5" s="4">
        <v>26</v>
      </c>
      <c r="Z5" s="4">
        <v>27</v>
      </c>
      <c r="AA5" s="4">
        <v>28</v>
      </c>
      <c r="AB5" s="4">
        <v>29</v>
      </c>
      <c r="AC5" s="4">
        <v>34</v>
      </c>
      <c r="AD5" s="4">
        <v>35</v>
      </c>
      <c r="AE5" s="4">
        <v>36</v>
      </c>
      <c r="AF5" s="4">
        <v>37</v>
      </c>
      <c r="AG5" s="4">
        <v>38</v>
      </c>
    </row>
    <row r="6" spans="1:33" ht="72">
      <c r="A6" s="13">
        <v>1</v>
      </c>
      <c r="B6" s="5" t="s">
        <v>35</v>
      </c>
      <c r="C6" s="5" t="s">
        <v>36</v>
      </c>
      <c r="D6" s="6" t="s">
        <v>37</v>
      </c>
      <c r="E6" s="6" t="s">
        <v>38</v>
      </c>
      <c r="F6" s="6" t="s">
        <v>37</v>
      </c>
      <c r="G6" s="6" t="s">
        <v>39</v>
      </c>
      <c r="H6" s="7">
        <v>8</v>
      </c>
      <c r="I6" s="7">
        <v>8</v>
      </c>
      <c r="J6" s="7">
        <v>0</v>
      </c>
      <c r="K6" s="7">
        <v>0</v>
      </c>
      <c r="L6" s="19">
        <v>40000</v>
      </c>
      <c r="M6" s="19">
        <v>40000</v>
      </c>
      <c r="N6" s="19">
        <v>0</v>
      </c>
      <c r="O6" s="19">
        <v>160000</v>
      </c>
      <c r="P6" s="19">
        <v>160000</v>
      </c>
      <c r="Q6" s="19">
        <v>0</v>
      </c>
      <c r="R6" s="19">
        <f>L6+O6</f>
        <v>200000</v>
      </c>
      <c r="S6" s="8">
        <f>O6/R6</f>
        <v>0.8</v>
      </c>
      <c r="T6" s="9">
        <f>P6/(I6+J6)</f>
        <v>20000</v>
      </c>
      <c r="U6" s="9">
        <v>0</v>
      </c>
      <c r="V6" s="10" t="s">
        <v>40</v>
      </c>
      <c r="W6" s="11"/>
      <c r="X6" s="11"/>
      <c r="Y6" s="11" t="s">
        <v>41</v>
      </c>
      <c r="Z6" s="11" t="s">
        <v>42</v>
      </c>
      <c r="AA6" s="25">
        <v>8</v>
      </c>
      <c r="AB6" s="25">
        <v>4</v>
      </c>
      <c r="AC6" s="25"/>
      <c r="AD6" s="25"/>
      <c r="AE6" s="26">
        <f t="shared" ref="AE6:AE14" si="0">AA6*AB6*100</f>
        <v>3200</v>
      </c>
      <c r="AF6" s="26">
        <f t="shared" ref="AF6:AF14" si="1">AC6*AD6*500</f>
        <v>0</v>
      </c>
      <c r="AG6" s="26">
        <f t="shared" ref="AG6:AG14" si="2">AE6+AF6+O6</f>
        <v>163200</v>
      </c>
    </row>
    <row r="7" spans="1:33" ht="72">
      <c r="A7" s="13">
        <v>2</v>
      </c>
      <c r="B7" s="5" t="s">
        <v>43</v>
      </c>
      <c r="C7" s="5" t="s">
        <v>44</v>
      </c>
      <c r="D7" s="6" t="s">
        <v>37</v>
      </c>
      <c r="E7" s="6" t="s">
        <v>45</v>
      </c>
      <c r="F7" s="6" t="s">
        <v>37</v>
      </c>
      <c r="G7" s="6" t="s">
        <v>46</v>
      </c>
      <c r="H7" s="7">
        <v>30</v>
      </c>
      <c r="I7" s="7">
        <v>30</v>
      </c>
      <c r="J7" s="7">
        <v>0</v>
      </c>
      <c r="K7" s="7">
        <v>0</v>
      </c>
      <c r="L7" s="19">
        <v>150000</v>
      </c>
      <c r="M7" s="19">
        <v>150000</v>
      </c>
      <c r="N7" s="19">
        <v>0</v>
      </c>
      <c r="O7" s="19">
        <v>600000</v>
      </c>
      <c r="P7" s="19">
        <v>600000</v>
      </c>
      <c r="Q7" s="19">
        <v>0</v>
      </c>
      <c r="R7" s="19">
        <f t="shared" ref="R7:R13" si="3">L7+O7</f>
        <v>750000</v>
      </c>
      <c r="S7" s="8">
        <f t="shared" ref="S7:S14" si="4">O7/R7</f>
        <v>0.8</v>
      </c>
      <c r="T7" s="9">
        <f>P7/(I7+J7)</f>
        <v>20000</v>
      </c>
      <c r="U7" s="9">
        <v>0</v>
      </c>
      <c r="V7" s="10" t="s">
        <v>40</v>
      </c>
      <c r="W7" s="11"/>
      <c r="X7" s="11"/>
      <c r="Y7" s="11" t="s">
        <v>41</v>
      </c>
      <c r="Z7" s="11" t="s">
        <v>42</v>
      </c>
      <c r="AA7" s="25">
        <v>30</v>
      </c>
      <c r="AB7" s="25">
        <v>4</v>
      </c>
      <c r="AC7" s="25"/>
      <c r="AD7" s="25"/>
      <c r="AE7" s="26">
        <f t="shared" si="0"/>
        <v>12000</v>
      </c>
      <c r="AF7" s="26">
        <f t="shared" si="1"/>
        <v>0</v>
      </c>
      <c r="AG7" s="26">
        <f t="shared" si="2"/>
        <v>612000</v>
      </c>
    </row>
    <row r="8" spans="1:33" ht="84">
      <c r="A8" s="13">
        <v>3</v>
      </c>
      <c r="B8" s="5" t="s">
        <v>47</v>
      </c>
      <c r="C8" s="5" t="s">
        <v>48</v>
      </c>
      <c r="D8" s="6" t="s">
        <v>37</v>
      </c>
      <c r="E8" s="6" t="s">
        <v>49</v>
      </c>
      <c r="F8" s="6" t="s">
        <v>50</v>
      </c>
      <c r="G8" s="6" t="s">
        <v>39</v>
      </c>
      <c r="H8" s="7">
        <v>52</v>
      </c>
      <c r="I8" s="7">
        <v>52</v>
      </c>
      <c r="J8" s="7">
        <v>0</v>
      </c>
      <c r="K8" s="7">
        <v>0</v>
      </c>
      <c r="L8" s="19">
        <v>222884</v>
      </c>
      <c r="M8" s="19">
        <v>222884</v>
      </c>
      <c r="N8" s="19">
        <v>0</v>
      </c>
      <c r="O8" s="19">
        <v>891536</v>
      </c>
      <c r="P8" s="19">
        <v>891536</v>
      </c>
      <c r="Q8" s="19">
        <v>0</v>
      </c>
      <c r="R8" s="19">
        <f t="shared" si="3"/>
        <v>1114420</v>
      </c>
      <c r="S8" s="8">
        <f t="shared" si="4"/>
        <v>0.8</v>
      </c>
      <c r="T8" s="9">
        <f t="shared" ref="T8:T14" si="5">P8/(I8+J8)</f>
        <v>17144.923076923078</v>
      </c>
      <c r="U8" s="9">
        <v>0</v>
      </c>
      <c r="V8" s="10" t="s">
        <v>40</v>
      </c>
      <c r="W8" s="11"/>
      <c r="X8" s="11"/>
      <c r="Y8" s="11" t="s">
        <v>42</v>
      </c>
      <c r="Z8" s="11" t="s">
        <v>42</v>
      </c>
      <c r="AA8" s="25">
        <v>52</v>
      </c>
      <c r="AB8" s="25">
        <v>4</v>
      </c>
      <c r="AC8" s="25"/>
      <c r="AD8" s="25"/>
      <c r="AE8" s="26">
        <f t="shared" si="0"/>
        <v>20800</v>
      </c>
      <c r="AF8" s="26">
        <f t="shared" si="1"/>
        <v>0</v>
      </c>
      <c r="AG8" s="26">
        <f t="shared" si="2"/>
        <v>912336</v>
      </c>
    </row>
    <row r="9" spans="1:33" ht="84">
      <c r="A9" s="13">
        <v>4</v>
      </c>
      <c r="B9" s="5" t="s">
        <v>51</v>
      </c>
      <c r="C9" s="5" t="s">
        <v>52</v>
      </c>
      <c r="D9" s="6" t="s">
        <v>37</v>
      </c>
      <c r="E9" s="6" t="s">
        <v>53</v>
      </c>
      <c r="F9" s="6" t="s">
        <v>50</v>
      </c>
      <c r="G9" s="6" t="s">
        <v>39</v>
      </c>
      <c r="H9" s="7">
        <v>65</v>
      </c>
      <c r="I9" s="7">
        <v>65</v>
      </c>
      <c r="J9" s="7">
        <v>0</v>
      </c>
      <c r="K9" s="7">
        <v>0</v>
      </c>
      <c r="L9" s="19">
        <v>1700000</v>
      </c>
      <c r="M9" s="19">
        <v>1700000</v>
      </c>
      <c r="N9" s="19">
        <v>0</v>
      </c>
      <c r="O9" s="19">
        <v>1300000</v>
      </c>
      <c r="P9" s="19">
        <v>1300000</v>
      </c>
      <c r="Q9" s="19">
        <v>0</v>
      </c>
      <c r="R9" s="19">
        <f t="shared" si="3"/>
        <v>3000000</v>
      </c>
      <c r="S9" s="8">
        <f t="shared" si="4"/>
        <v>0.43333333333333335</v>
      </c>
      <c r="T9" s="9">
        <f t="shared" si="5"/>
        <v>20000</v>
      </c>
      <c r="U9" s="9">
        <v>0</v>
      </c>
      <c r="V9" s="10" t="s">
        <v>40</v>
      </c>
      <c r="W9" s="11"/>
      <c r="X9" s="11"/>
      <c r="Y9" s="11" t="s">
        <v>41</v>
      </c>
      <c r="Z9" s="11" t="s">
        <v>42</v>
      </c>
      <c r="AE9" s="26">
        <f t="shared" si="0"/>
        <v>0</v>
      </c>
      <c r="AF9" s="26">
        <f t="shared" si="1"/>
        <v>0</v>
      </c>
      <c r="AG9" s="26">
        <f t="shared" si="2"/>
        <v>1300000</v>
      </c>
    </row>
    <row r="10" spans="1:33" ht="72">
      <c r="A10" s="13">
        <v>5</v>
      </c>
      <c r="B10" s="5" t="s">
        <v>54</v>
      </c>
      <c r="C10" s="5" t="s">
        <v>55</v>
      </c>
      <c r="D10" s="6" t="s">
        <v>37</v>
      </c>
      <c r="E10" s="6" t="s">
        <v>37</v>
      </c>
      <c r="F10" s="6" t="s">
        <v>50</v>
      </c>
      <c r="G10" s="6" t="s">
        <v>39</v>
      </c>
      <c r="H10" s="7">
        <v>36</v>
      </c>
      <c r="I10" s="7">
        <v>36</v>
      </c>
      <c r="J10" s="7">
        <v>0</v>
      </c>
      <c r="K10" s="7">
        <v>0</v>
      </c>
      <c r="L10" s="19">
        <v>146481</v>
      </c>
      <c r="M10" s="19">
        <v>146481</v>
      </c>
      <c r="N10" s="19">
        <v>0</v>
      </c>
      <c r="O10" s="19">
        <v>585922</v>
      </c>
      <c r="P10" s="19">
        <v>585922</v>
      </c>
      <c r="Q10" s="19">
        <v>0</v>
      </c>
      <c r="R10" s="19">
        <f t="shared" si="3"/>
        <v>732403</v>
      </c>
      <c r="S10" s="8">
        <f t="shared" si="4"/>
        <v>0.79999945385259208</v>
      </c>
      <c r="T10" s="9">
        <f t="shared" si="5"/>
        <v>16275.611111111111</v>
      </c>
      <c r="U10" s="9">
        <v>0</v>
      </c>
      <c r="V10" s="10" t="s">
        <v>40</v>
      </c>
      <c r="W10" s="11"/>
      <c r="X10" s="11"/>
      <c r="Y10" s="11" t="s">
        <v>42</v>
      </c>
      <c r="Z10" s="11" t="s">
        <v>42</v>
      </c>
      <c r="AA10" s="25">
        <v>36</v>
      </c>
      <c r="AB10" s="25">
        <v>3</v>
      </c>
      <c r="AC10" s="25"/>
      <c r="AD10" s="25"/>
      <c r="AE10" s="26">
        <f t="shared" si="0"/>
        <v>10800</v>
      </c>
      <c r="AF10" s="26">
        <f t="shared" si="1"/>
        <v>0</v>
      </c>
      <c r="AG10" s="26">
        <f t="shared" si="2"/>
        <v>596722</v>
      </c>
    </row>
    <row r="11" spans="1:33" ht="72">
      <c r="A11" s="13">
        <v>6</v>
      </c>
      <c r="B11" s="5" t="s">
        <v>56</v>
      </c>
      <c r="C11" s="5" t="s">
        <v>57</v>
      </c>
      <c r="D11" s="6" t="s">
        <v>37</v>
      </c>
      <c r="E11" s="6" t="s">
        <v>58</v>
      </c>
      <c r="F11" s="6" t="s">
        <v>59</v>
      </c>
      <c r="G11" s="6" t="s">
        <v>46</v>
      </c>
      <c r="H11" s="7">
        <v>15</v>
      </c>
      <c r="I11" s="7">
        <v>15</v>
      </c>
      <c r="J11" s="7">
        <v>0</v>
      </c>
      <c r="K11" s="7">
        <v>0</v>
      </c>
      <c r="L11" s="19">
        <v>267519.5</v>
      </c>
      <c r="M11" s="19">
        <v>267519.5</v>
      </c>
      <c r="N11" s="19">
        <v>0</v>
      </c>
      <c r="O11" s="19">
        <v>299980.5</v>
      </c>
      <c r="P11" s="19">
        <v>299980.5</v>
      </c>
      <c r="Q11" s="19">
        <v>0</v>
      </c>
      <c r="R11" s="19">
        <f t="shared" si="3"/>
        <v>567500</v>
      </c>
      <c r="S11" s="8">
        <f t="shared" si="4"/>
        <v>0.52859999999999996</v>
      </c>
      <c r="T11" s="9">
        <f t="shared" si="5"/>
        <v>19998.7</v>
      </c>
      <c r="U11" s="9">
        <v>0</v>
      </c>
      <c r="V11" s="10" t="s">
        <v>40</v>
      </c>
      <c r="W11" s="11"/>
      <c r="X11" s="11"/>
      <c r="Y11" s="11" t="s">
        <v>42</v>
      </c>
      <c r="Z11" s="11" t="s">
        <v>42</v>
      </c>
      <c r="AA11" s="24">
        <v>15</v>
      </c>
      <c r="AB11" s="24">
        <v>4</v>
      </c>
      <c r="AC11" s="23"/>
      <c r="AD11" s="23"/>
      <c r="AE11" s="26">
        <f t="shared" si="0"/>
        <v>6000</v>
      </c>
      <c r="AF11" s="26">
        <f t="shared" si="1"/>
        <v>0</v>
      </c>
      <c r="AG11" s="26">
        <f t="shared" si="2"/>
        <v>305980.5</v>
      </c>
    </row>
    <row r="12" spans="1:33" ht="72">
      <c r="A12" s="13">
        <v>7</v>
      </c>
      <c r="B12" s="5" t="s">
        <v>60</v>
      </c>
      <c r="C12" s="5" t="s">
        <v>61</v>
      </c>
      <c r="D12" s="6" t="s">
        <v>37</v>
      </c>
      <c r="E12" s="6" t="s">
        <v>62</v>
      </c>
      <c r="F12" s="6" t="s">
        <v>63</v>
      </c>
      <c r="G12" s="6" t="s">
        <v>64</v>
      </c>
      <c r="H12" s="7">
        <v>32</v>
      </c>
      <c r="I12" s="7">
        <v>32</v>
      </c>
      <c r="J12" s="7">
        <v>0</v>
      </c>
      <c r="K12" s="7">
        <v>0</v>
      </c>
      <c r="L12" s="19">
        <v>609200</v>
      </c>
      <c r="M12" s="19">
        <v>609200</v>
      </c>
      <c r="N12" s="19">
        <v>0</v>
      </c>
      <c r="O12" s="19">
        <v>636800</v>
      </c>
      <c r="P12" s="19">
        <v>636800</v>
      </c>
      <c r="Q12" s="19">
        <v>0</v>
      </c>
      <c r="R12" s="19">
        <f t="shared" si="3"/>
        <v>1246000</v>
      </c>
      <c r="S12" s="8">
        <f t="shared" si="4"/>
        <v>0.51107544141252004</v>
      </c>
      <c r="T12" s="9">
        <f t="shared" si="5"/>
        <v>19900</v>
      </c>
      <c r="U12" s="9">
        <v>0</v>
      </c>
      <c r="V12" s="10" t="s">
        <v>40</v>
      </c>
      <c r="W12" s="11"/>
      <c r="X12" s="11"/>
      <c r="Y12" s="11" t="s">
        <v>42</v>
      </c>
      <c r="Z12" s="11" t="s">
        <v>42</v>
      </c>
      <c r="AE12" s="26">
        <f t="shared" si="0"/>
        <v>0</v>
      </c>
      <c r="AF12" s="26">
        <f t="shared" si="1"/>
        <v>0</v>
      </c>
      <c r="AG12" s="26">
        <f t="shared" si="2"/>
        <v>636800</v>
      </c>
    </row>
    <row r="13" spans="1:33" ht="120">
      <c r="A13" s="13">
        <v>8</v>
      </c>
      <c r="B13" s="5" t="s">
        <v>65</v>
      </c>
      <c r="C13" s="5" t="s">
        <v>66</v>
      </c>
      <c r="D13" s="6" t="s">
        <v>37</v>
      </c>
      <c r="E13" s="6" t="s">
        <v>67</v>
      </c>
      <c r="F13" s="6" t="s">
        <v>50</v>
      </c>
      <c r="G13" s="6" t="s">
        <v>39</v>
      </c>
      <c r="H13" s="7">
        <v>32</v>
      </c>
      <c r="I13" s="7">
        <v>32</v>
      </c>
      <c r="J13" s="7">
        <v>0</v>
      </c>
      <c r="K13" s="7">
        <v>0</v>
      </c>
      <c r="L13" s="19">
        <v>629023</v>
      </c>
      <c r="M13" s="19">
        <v>629023</v>
      </c>
      <c r="N13" s="19">
        <v>0</v>
      </c>
      <c r="O13" s="19">
        <v>640000</v>
      </c>
      <c r="P13" s="19">
        <v>640000</v>
      </c>
      <c r="Q13" s="19">
        <v>0</v>
      </c>
      <c r="R13" s="19">
        <f t="shared" si="3"/>
        <v>1269023</v>
      </c>
      <c r="S13" s="8">
        <f t="shared" si="4"/>
        <v>0.50432498071350951</v>
      </c>
      <c r="T13" s="9">
        <f t="shared" si="5"/>
        <v>20000</v>
      </c>
      <c r="U13" s="9">
        <v>0</v>
      </c>
      <c r="V13" s="10" t="s">
        <v>40</v>
      </c>
      <c r="W13" s="11"/>
      <c r="X13" s="11"/>
      <c r="Y13" s="11" t="s">
        <v>41</v>
      </c>
      <c r="Z13" s="11" t="s">
        <v>42</v>
      </c>
      <c r="AA13" s="23">
        <v>32</v>
      </c>
      <c r="AB13" s="23">
        <v>5</v>
      </c>
      <c r="AC13" s="23"/>
      <c r="AD13" s="23"/>
      <c r="AE13" s="26">
        <f t="shared" si="0"/>
        <v>16000</v>
      </c>
      <c r="AF13" s="26">
        <f t="shared" si="1"/>
        <v>0</v>
      </c>
      <c r="AG13" s="26">
        <f t="shared" si="2"/>
        <v>656000</v>
      </c>
    </row>
    <row r="14" spans="1:33" ht="72">
      <c r="A14" s="13">
        <v>9</v>
      </c>
      <c r="B14" s="5" t="s">
        <v>68</v>
      </c>
      <c r="C14" s="5" t="s">
        <v>69</v>
      </c>
      <c r="D14" s="6" t="s">
        <v>37</v>
      </c>
      <c r="E14" s="6" t="s">
        <v>63</v>
      </c>
      <c r="F14" s="6" t="s">
        <v>50</v>
      </c>
      <c r="G14" s="6" t="s">
        <v>39</v>
      </c>
      <c r="H14" s="7">
        <v>23</v>
      </c>
      <c r="I14" s="7">
        <v>23</v>
      </c>
      <c r="J14" s="7">
        <v>0</v>
      </c>
      <c r="K14" s="7">
        <v>0</v>
      </c>
      <c r="L14" s="19">
        <v>10000</v>
      </c>
      <c r="M14" s="19">
        <v>10000</v>
      </c>
      <c r="N14" s="19">
        <v>0</v>
      </c>
      <c r="O14" s="19">
        <v>40000</v>
      </c>
      <c r="P14" s="19">
        <v>40000</v>
      </c>
      <c r="Q14" s="19">
        <v>0</v>
      </c>
      <c r="R14" s="19">
        <v>50000</v>
      </c>
      <c r="S14" s="8">
        <f t="shared" si="4"/>
        <v>0.8</v>
      </c>
      <c r="T14" s="9">
        <f t="shared" si="5"/>
        <v>1739.1304347826087</v>
      </c>
      <c r="U14" s="9">
        <v>0</v>
      </c>
      <c r="V14" s="10" t="s">
        <v>40</v>
      </c>
      <c r="W14" s="11"/>
      <c r="X14" s="11"/>
      <c r="Y14" s="11" t="s">
        <v>70</v>
      </c>
      <c r="Z14" s="11" t="s">
        <v>42</v>
      </c>
      <c r="AA14" s="23">
        <v>23</v>
      </c>
      <c r="AB14" s="23">
        <v>10</v>
      </c>
      <c r="AC14" s="23"/>
      <c r="AD14" s="23"/>
      <c r="AE14" s="26">
        <f t="shared" si="0"/>
        <v>23000</v>
      </c>
      <c r="AF14" s="26">
        <f t="shared" si="1"/>
        <v>0</v>
      </c>
      <c r="AG14" s="26">
        <f t="shared" si="2"/>
        <v>63000</v>
      </c>
    </row>
    <row r="15" spans="1:33" s="21" customFormat="1">
      <c r="L15" s="22"/>
      <c r="M15" s="22"/>
      <c r="N15" s="22"/>
      <c r="O15" s="22"/>
      <c r="P15" s="22"/>
      <c r="Q15" s="22"/>
      <c r="R15" s="22"/>
      <c r="AA15" s="28"/>
      <c r="AB15" s="28"/>
      <c r="AC15" s="28"/>
      <c r="AD15" s="28"/>
      <c r="AE15" s="28"/>
      <c r="AF15" s="28"/>
      <c r="AG15" s="28"/>
    </row>
    <row r="16" spans="1:33" s="21" customFormat="1">
      <c r="L16" s="22"/>
      <c r="M16" s="22"/>
      <c r="N16" s="22"/>
      <c r="O16" s="22"/>
      <c r="P16" s="22"/>
      <c r="Q16" s="22"/>
      <c r="R16" s="22"/>
      <c r="AA16" s="28"/>
      <c r="AB16" s="28"/>
      <c r="AC16" s="28"/>
      <c r="AD16" s="28"/>
      <c r="AE16" s="28"/>
      <c r="AF16" s="28"/>
      <c r="AG16" s="28"/>
    </row>
    <row r="17" spans="12:33" s="21" customFormat="1">
      <c r="L17" s="22"/>
      <c r="M17" s="22"/>
      <c r="N17" s="22"/>
      <c r="O17" s="22"/>
      <c r="P17" s="22"/>
      <c r="Q17" s="22"/>
      <c r="R17" s="22"/>
      <c r="AA17" s="28"/>
      <c r="AB17" s="28"/>
      <c r="AC17" s="28"/>
      <c r="AD17" s="28"/>
      <c r="AE17" s="28"/>
      <c r="AF17" s="28"/>
      <c r="AG17" s="28"/>
    </row>
    <row r="18" spans="12:33" s="21" customFormat="1">
      <c r="L18" s="22"/>
      <c r="M18" s="22"/>
      <c r="N18" s="22"/>
      <c r="O18" s="22"/>
      <c r="P18" s="22"/>
      <c r="Q18" s="22"/>
      <c r="R18" s="22"/>
      <c r="AA18" s="28"/>
      <c r="AB18" s="28"/>
      <c r="AC18" s="28"/>
      <c r="AD18" s="28"/>
      <c r="AE18" s="28"/>
      <c r="AF18" s="28"/>
      <c r="AG18" s="28"/>
    </row>
    <row r="19" spans="12:33" s="21" customFormat="1">
      <c r="L19" s="22"/>
      <c r="M19" s="22"/>
      <c r="N19" s="22"/>
      <c r="O19" s="22"/>
      <c r="P19" s="22"/>
      <c r="Q19" s="22"/>
      <c r="R19" s="22"/>
      <c r="AA19" s="28"/>
      <c r="AB19" s="28"/>
      <c r="AC19" s="28"/>
      <c r="AD19" s="28"/>
      <c r="AE19" s="28"/>
      <c r="AF19" s="28"/>
      <c r="AG19" s="28"/>
    </row>
    <row r="20" spans="12:33" s="21" customFormat="1">
      <c r="L20" s="22"/>
      <c r="M20" s="22"/>
      <c r="N20" s="22"/>
      <c r="O20" s="22"/>
      <c r="P20" s="22"/>
      <c r="Q20" s="22"/>
      <c r="R20" s="22"/>
      <c r="AA20" s="28"/>
      <c r="AB20" s="28"/>
      <c r="AC20" s="28"/>
      <c r="AD20" s="28"/>
      <c r="AE20" s="28"/>
      <c r="AF20" s="28"/>
      <c r="AG20" s="28"/>
    </row>
    <row r="21" spans="12:33" s="21" customFormat="1">
      <c r="L21" s="22"/>
      <c r="M21" s="22"/>
      <c r="N21" s="22"/>
      <c r="O21" s="22"/>
      <c r="P21" s="22"/>
      <c r="Q21" s="22"/>
      <c r="R21" s="22"/>
      <c r="AA21" s="28"/>
      <c r="AB21" s="28"/>
      <c r="AC21" s="28"/>
      <c r="AD21" s="28"/>
      <c r="AE21" s="28"/>
      <c r="AF21" s="28"/>
      <c r="AG21" s="28"/>
    </row>
    <row r="22" spans="12:33" s="21" customFormat="1">
      <c r="L22" s="22"/>
      <c r="M22" s="22"/>
      <c r="N22" s="22"/>
      <c r="O22" s="22"/>
      <c r="P22" s="22"/>
      <c r="Q22" s="22"/>
      <c r="R22" s="22"/>
      <c r="AA22" s="28"/>
      <c r="AB22" s="28"/>
      <c r="AC22" s="28"/>
      <c r="AD22" s="28"/>
      <c r="AE22" s="28"/>
      <c r="AF22" s="28"/>
      <c r="AG22" s="28"/>
    </row>
    <row r="23" spans="12:33" s="21" customFormat="1">
      <c r="L23" s="22"/>
      <c r="M23" s="22"/>
      <c r="N23" s="22"/>
      <c r="O23" s="22"/>
      <c r="P23" s="22"/>
      <c r="Q23" s="22"/>
      <c r="R23" s="22"/>
      <c r="AA23" s="28"/>
      <c r="AB23" s="28"/>
      <c r="AC23" s="28"/>
      <c r="AD23" s="28"/>
      <c r="AE23" s="28"/>
      <c r="AF23" s="28"/>
      <c r="AG23" s="28"/>
    </row>
    <row r="24" spans="12:33" s="21" customFormat="1">
      <c r="L24" s="22"/>
      <c r="M24" s="22"/>
      <c r="N24" s="22"/>
      <c r="O24" s="22"/>
      <c r="P24" s="22"/>
      <c r="Q24" s="22"/>
      <c r="R24" s="22"/>
      <c r="AA24" s="28"/>
      <c r="AB24" s="28"/>
      <c r="AC24" s="28"/>
      <c r="AD24" s="28"/>
      <c r="AE24" s="28"/>
      <c r="AF24" s="28"/>
      <c r="AG24" s="28"/>
    </row>
    <row r="25" spans="12:33" s="21" customFormat="1">
      <c r="L25" s="22"/>
      <c r="M25" s="22"/>
      <c r="N25" s="22"/>
      <c r="O25" s="22"/>
      <c r="P25" s="22"/>
      <c r="Q25" s="22"/>
      <c r="R25" s="22"/>
      <c r="AA25" s="28"/>
      <c r="AB25" s="28"/>
      <c r="AC25" s="28"/>
      <c r="AD25" s="28"/>
      <c r="AE25" s="28"/>
      <c r="AF25" s="28"/>
      <c r="AG25" s="28"/>
    </row>
    <row r="26" spans="12:33" s="21" customFormat="1">
      <c r="L26" s="22"/>
      <c r="M26" s="22"/>
      <c r="N26" s="22"/>
      <c r="O26" s="22"/>
      <c r="P26" s="22"/>
      <c r="Q26" s="22"/>
      <c r="R26" s="22"/>
      <c r="AA26" s="28"/>
      <c r="AB26" s="28"/>
      <c r="AC26" s="28"/>
      <c r="AD26" s="28"/>
      <c r="AE26" s="28"/>
      <c r="AF26" s="28"/>
      <c r="AG26" s="28"/>
    </row>
    <row r="27" spans="12:33" s="21" customFormat="1">
      <c r="L27" s="22"/>
      <c r="M27" s="22"/>
      <c r="N27" s="22"/>
      <c r="O27" s="22"/>
      <c r="P27" s="22"/>
      <c r="Q27" s="22"/>
      <c r="R27" s="22"/>
      <c r="AA27" s="28"/>
      <c r="AB27" s="28"/>
      <c r="AC27" s="28"/>
      <c r="AD27" s="28"/>
      <c r="AE27" s="28"/>
      <c r="AF27" s="28"/>
      <c r="AG27" s="28"/>
    </row>
    <row r="28" spans="12:33" s="21" customFormat="1">
      <c r="L28" s="22"/>
      <c r="M28" s="22"/>
      <c r="N28" s="22"/>
      <c r="O28" s="22"/>
      <c r="P28" s="22"/>
      <c r="Q28" s="22"/>
      <c r="R28" s="22"/>
      <c r="AA28" s="28"/>
      <c r="AB28" s="28"/>
      <c r="AC28" s="28"/>
      <c r="AD28" s="28"/>
      <c r="AE28" s="28"/>
      <c r="AF28" s="28"/>
      <c r="AG28" s="28"/>
    </row>
    <row r="29" spans="12:33" s="21" customFormat="1">
      <c r="L29" s="22"/>
      <c r="M29" s="22"/>
      <c r="N29" s="22"/>
      <c r="O29" s="22"/>
      <c r="P29" s="22"/>
      <c r="Q29" s="22"/>
      <c r="R29" s="22"/>
      <c r="AA29" s="28"/>
      <c r="AB29" s="28"/>
      <c r="AC29" s="28"/>
      <c r="AD29" s="28"/>
      <c r="AE29" s="28"/>
      <c r="AF29" s="28"/>
      <c r="AG29" s="28"/>
    </row>
    <row r="30" spans="12:33" s="21" customFormat="1">
      <c r="L30" s="22"/>
      <c r="M30" s="22"/>
      <c r="N30" s="22"/>
      <c r="O30" s="22"/>
      <c r="P30" s="22"/>
      <c r="Q30" s="22"/>
      <c r="R30" s="22"/>
      <c r="AA30" s="28"/>
      <c r="AB30" s="28"/>
      <c r="AC30" s="28"/>
      <c r="AD30" s="28"/>
      <c r="AE30" s="28"/>
      <c r="AF30" s="28"/>
      <c r="AG30" s="28"/>
    </row>
    <row r="31" spans="12:33" s="21" customFormat="1">
      <c r="L31" s="22"/>
      <c r="M31" s="22"/>
      <c r="N31" s="22"/>
      <c r="O31" s="22"/>
      <c r="P31" s="22"/>
      <c r="Q31" s="22"/>
      <c r="R31" s="22"/>
      <c r="AA31" s="28"/>
      <c r="AB31" s="28"/>
      <c r="AC31" s="28"/>
      <c r="AD31" s="28"/>
      <c r="AE31" s="28"/>
      <c r="AF31" s="28"/>
      <c r="AG31" s="28"/>
    </row>
    <row r="32" spans="12:33" s="21" customFormat="1">
      <c r="L32" s="22"/>
      <c r="M32" s="22"/>
      <c r="N32" s="22"/>
      <c r="O32" s="22"/>
      <c r="P32" s="22"/>
      <c r="Q32" s="22"/>
      <c r="R32" s="22"/>
      <c r="AA32" s="28"/>
      <c r="AB32" s="28"/>
      <c r="AC32" s="28"/>
      <c r="AD32" s="28"/>
      <c r="AE32" s="28"/>
      <c r="AF32" s="28"/>
      <c r="AG32" s="28"/>
    </row>
    <row r="33" spans="12:33" s="21" customFormat="1">
      <c r="L33" s="22"/>
      <c r="M33" s="22"/>
      <c r="N33" s="22"/>
      <c r="O33" s="22"/>
      <c r="P33" s="22"/>
      <c r="Q33" s="22"/>
      <c r="R33" s="22"/>
      <c r="AA33" s="28"/>
      <c r="AB33" s="28"/>
      <c r="AC33" s="28"/>
      <c r="AD33" s="28"/>
      <c r="AE33" s="28"/>
      <c r="AF33" s="28"/>
      <c r="AG33" s="28"/>
    </row>
    <row r="34" spans="12:33" s="21" customFormat="1">
      <c r="L34" s="22"/>
      <c r="M34" s="22"/>
      <c r="N34" s="22"/>
      <c r="O34" s="22"/>
      <c r="P34" s="22"/>
      <c r="Q34" s="22"/>
      <c r="R34" s="22"/>
      <c r="AA34" s="28"/>
      <c r="AB34" s="28"/>
      <c r="AC34" s="28"/>
      <c r="AD34" s="28"/>
      <c r="AE34" s="28"/>
      <c r="AF34" s="28"/>
      <c r="AG34" s="28"/>
    </row>
    <row r="35" spans="12:33" s="21" customFormat="1">
      <c r="L35" s="22"/>
      <c r="M35" s="22"/>
      <c r="N35" s="22"/>
      <c r="O35" s="22"/>
      <c r="P35" s="22"/>
      <c r="Q35" s="22"/>
      <c r="R35" s="22"/>
      <c r="AA35" s="28"/>
      <c r="AB35" s="28"/>
      <c r="AC35" s="28"/>
      <c r="AD35" s="28"/>
      <c r="AE35" s="28"/>
      <c r="AF35" s="28"/>
      <c r="AG35" s="28"/>
    </row>
    <row r="36" spans="12:33" s="21" customFormat="1">
      <c r="L36" s="22"/>
      <c r="M36" s="22"/>
      <c r="N36" s="22"/>
      <c r="O36" s="22"/>
      <c r="P36" s="22"/>
      <c r="Q36" s="22"/>
      <c r="R36" s="22"/>
      <c r="AA36" s="28"/>
      <c r="AB36" s="28"/>
      <c r="AC36" s="28"/>
      <c r="AD36" s="28"/>
      <c r="AE36" s="28"/>
      <c r="AF36" s="28"/>
      <c r="AG36" s="28"/>
    </row>
    <row r="37" spans="12:33" s="21" customFormat="1">
      <c r="L37" s="22"/>
      <c r="M37" s="22"/>
      <c r="N37" s="22"/>
      <c r="O37" s="22"/>
      <c r="P37" s="22"/>
      <c r="Q37" s="22"/>
      <c r="R37" s="22"/>
      <c r="AA37" s="28"/>
      <c r="AB37" s="28"/>
      <c r="AC37" s="28"/>
      <c r="AD37" s="28"/>
      <c r="AE37" s="28"/>
      <c r="AF37" s="28"/>
      <c r="AG37" s="28"/>
    </row>
    <row r="38" spans="12:33" s="21" customFormat="1">
      <c r="L38" s="22"/>
      <c r="M38" s="22"/>
      <c r="N38" s="22"/>
      <c r="O38" s="22"/>
      <c r="P38" s="22"/>
      <c r="Q38" s="22"/>
      <c r="R38" s="22"/>
      <c r="AA38" s="28"/>
      <c r="AB38" s="28"/>
      <c r="AC38" s="28"/>
      <c r="AD38" s="28"/>
      <c r="AE38" s="28"/>
      <c r="AF38" s="28"/>
      <c r="AG38" s="28"/>
    </row>
    <row r="39" spans="12:33" s="21" customFormat="1">
      <c r="L39" s="22"/>
      <c r="M39" s="22"/>
      <c r="N39" s="22"/>
      <c r="O39" s="22"/>
      <c r="P39" s="22"/>
      <c r="Q39" s="22"/>
      <c r="R39" s="22"/>
      <c r="AA39" s="28"/>
      <c r="AB39" s="28"/>
      <c r="AC39" s="28"/>
      <c r="AD39" s="28"/>
      <c r="AE39" s="28"/>
      <c r="AF39" s="28"/>
      <c r="AG39" s="28"/>
    </row>
    <row r="40" spans="12:33" s="21" customFormat="1">
      <c r="L40" s="22"/>
      <c r="M40" s="22"/>
      <c r="N40" s="22"/>
      <c r="O40" s="22"/>
      <c r="P40" s="22"/>
      <c r="Q40" s="22"/>
      <c r="R40" s="22"/>
      <c r="AA40" s="28"/>
      <c r="AB40" s="28"/>
      <c r="AC40" s="28"/>
      <c r="AD40" s="28"/>
      <c r="AE40" s="28"/>
      <c r="AF40" s="28"/>
      <c r="AG40" s="28"/>
    </row>
    <row r="41" spans="12:33" s="21" customFormat="1">
      <c r="L41" s="22"/>
      <c r="M41" s="22"/>
      <c r="N41" s="22"/>
      <c r="O41" s="22"/>
      <c r="P41" s="22"/>
      <c r="Q41" s="22"/>
      <c r="R41" s="22"/>
      <c r="AA41" s="28"/>
      <c r="AB41" s="28"/>
      <c r="AC41" s="28"/>
      <c r="AD41" s="28"/>
      <c r="AE41" s="28"/>
      <c r="AF41" s="28"/>
      <c r="AG41" s="28"/>
    </row>
    <row r="42" spans="12:33" s="21" customFormat="1">
      <c r="L42" s="22"/>
      <c r="M42" s="22"/>
      <c r="N42" s="22"/>
      <c r="O42" s="22"/>
      <c r="P42" s="22"/>
      <c r="Q42" s="22"/>
      <c r="R42" s="22"/>
      <c r="AA42" s="28"/>
      <c r="AB42" s="28"/>
      <c r="AC42" s="28"/>
      <c r="AD42" s="28"/>
      <c r="AE42" s="28"/>
      <c r="AF42" s="28"/>
      <c r="AG42" s="28"/>
    </row>
    <row r="43" spans="12:33" s="21" customFormat="1">
      <c r="L43" s="22"/>
      <c r="M43" s="22"/>
      <c r="N43" s="22"/>
      <c r="O43" s="22"/>
      <c r="P43" s="22"/>
      <c r="Q43" s="22"/>
      <c r="R43" s="22"/>
      <c r="AA43" s="28"/>
      <c r="AB43" s="28"/>
      <c r="AC43" s="28"/>
      <c r="AD43" s="28"/>
      <c r="AE43" s="28"/>
      <c r="AF43" s="28"/>
      <c r="AG43" s="28"/>
    </row>
    <row r="44" spans="12:33" s="21" customFormat="1">
      <c r="L44" s="22"/>
      <c r="M44" s="22"/>
      <c r="N44" s="22"/>
      <c r="O44" s="22"/>
      <c r="P44" s="22"/>
      <c r="Q44" s="22"/>
      <c r="R44" s="22"/>
      <c r="AA44" s="28"/>
      <c r="AB44" s="28"/>
      <c r="AC44" s="28"/>
      <c r="AD44" s="28"/>
      <c r="AE44" s="28"/>
      <c r="AF44" s="28"/>
      <c r="AG44" s="28"/>
    </row>
    <row r="45" spans="12:33" s="21" customFormat="1">
      <c r="L45" s="22"/>
      <c r="M45" s="22"/>
      <c r="N45" s="22"/>
      <c r="O45" s="22"/>
      <c r="P45" s="22"/>
      <c r="Q45" s="22"/>
      <c r="R45" s="22"/>
      <c r="AA45" s="28"/>
      <c r="AB45" s="28"/>
      <c r="AC45" s="28"/>
      <c r="AD45" s="28"/>
      <c r="AE45" s="28"/>
      <c r="AF45" s="28"/>
      <c r="AG45" s="28"/>
    </row>
    <row r="46" spans="12:33" s="21" customFormat="1">
      <c r="L46" s="22"/>
      <c r="M46" s="22"/>
      <c r="N46" s="22"/>
      <c r="O46" s="22"/>
      <c r="P46" s="22"/>
      <c r="Q46" s="22"/>
      <c r="R46" s="22"/>
      <c r="AA46" s="28"/>
      <c r="AB46" s="28"/>
      <c r="AC46" s="28"/>
      <c r="AD46" s="28"/>
      <c r="AE46" s="28"/>
      <c r="AF46" s="28"/>
      <c r="AG46" s="28"/>
    </row>
    <row r="47" spans="12:33" s="21" customFormat="1">
      <c r="L47" s="22"/>
      <c r="M47" s="22"/>
      <c r="N47" s="22"/>
      <c r="O47" s="22"/>
      <c r="P47" s="22"/>
      <c r="Q47" s="22"/>
      <c r="R47" s="22"/>
      <c r="AA47" s="28"/>
      <c r="AB47" s="28"/>
      <c r="AC47" s="28"/>
      <c r="AD47" s="28"/>
      <c r="AE47" s="28"/>
      <c r="AF47" s="28"/>
      <c r="AG47" s="28"/>
    </row>
    <row r="48" spans="12:33" s="21" customFormat="1">
      <c r="L48" s="22"/>
      <c r="M48" s="22"/>
      <c r="N48" s="22"/>
      <c r="O48" s="22"/>
      <c r="P48" s="22"/>
      <c r="Q48" s="22"/>
      <c r="R48" s="22"/>
      <c r="AA48" s="28"/>
      <c r="AB48" s="28"/>
      <c r="AC48" s="28"/>
      <c r="AD48" s="28"/>
      <c r="AE48" s="28"/>
      <c r="AF48" s="28"/>
      <c r="AG48" s="28"/>
    </row>
    <row r="49" spans="12:33" s="21" customFormat="1">
      <c r="L49" s="22"/>
      <c r="M49" s="22"/>
      <c r="N49" s="22"/>
      <c r="O49" s="22"/>
      <c r="P49" s="22"/>
      <c r="Q49" s="22"/>
      <c r="R49" s="22"/>
      <c r="AA49" s="28"/>
      <c r="AB49" s="28"/>
      <c r="AC49" s="28"/>
      <c r="AD49" s="28"/>
      <c r="AE49" s="28"/>
      <c r="AF49" s="28"/>
      <c r="AG49" s="28"/>
    </row>
    <row r="50" spans="12:33" s="21" customFormat="1">
      <c r="L50" s="22"/>
      <c r="M50" s="22"/>
      <c r="N50" s="22"/>
      <c r="O50" s="22"/>
      <c r="P50" s="22"/>
      <c r="Q50" s="22"/>
      <c r="R50" s="22"/>
      <c r="AA50" s="28"/>
      <c r="AB50" s="28"/>
      <c r="AC50" s="28"/>
      <c r="AD50" s="28"/>
      <c r="AE50" s="28"/>
      <c r="AF50" s="28"/>
      <c r="AG50" s="28"/>
    </row>
    <row r="51" spans="12:33" s="21" customFormat="1">
      <c r="L51" s="22"/>
      <c r="M51" s="22"/>
      <c r="N51" s="22"/>
      <c r="O51" s="22"/>
      <c r="P51" s="22"/>
      <c r="Q51" s="22"/>
      <c r="R51" s="22"/>
      <c r="AA51" s="28"/>
      <c r="AB51" s="28"/>
      <c r="AC51" s="28"/>
      <c r="AD51" s="28"/>
      <c r="AE51" s="28"/>
      <c r="AF51" s="28"/>
      <c r="AG51" s="28"/>
    </row>
    <row r="52" spans="12:33" s="21" customFormat="1">
      <c r="L52" s="22"/>
      <c r="M52" s="22"/>
      <c r="N52" s="22"/>
      <c r="O52" s="22"/>
      <c r="P52" s="22"/>
      <c r="Q52" s="22"/>
      <c r="R52" s="22"/>
      <c r="AA52" s="28"/>
      <c r="AB52" s="28"/>
      <c r="AC52" s="28"/>
      <c r="AD52" s="28"/>
      <c r="AE52" s="28"/>
      <c r="AF52" s="28"/>
      <c r="AG52" s="28"/>
    </row>
    <row r="53" spans="12:33" s="21" customFormat="1">
      <c r="L53" s="22"/>
      <c r="M53" s="22"/>
      <c r="N53" s="22"/>
      <c r="O53" s="22"/>
      <c r="P53" s="22"/>
      <c r="Q53" s="22"/>
      <c r="R53" s="22"/>
      <c r="AA53" s="28"/>
      <c r="AB53" s="28"/>
      <c r="AC53" s="28"/>
      <c r="AD53" s="28"/>
      <c r="AE53" s="28"/>
      <c r="AF53" s="28"/>
      <c r="AG53" s="28"/>
    </row>
    <row r="54" spans="12:33" s="21" customFormat="1">
      <c r="L54" s="22"/>
      <c r="M54" s="22"/>
      <c r="N54" s="22"/>
      <c r="O54" s="22"/>
      <c r="P54" s="22"/>
      <c r="Q54" s="22"/>
      <c r="R54" s="22"/>
      <c r="AA54" s="28"/>
      <c r="AB54" s="28"/>
      <c r="AC54" s="28"/>
      <c r="AD54" s="28"/>
      <c r="AE54" s="28"/>
      <c r="AF54" s="28"/>
      <c r="AG54" s="28"/>
    </row>
    <row r="55" spans="12:33" s="21" customFormat="1">
      <c r="L55" s="22"/>
      <c r="M55" s="22"/>
      <c r="N55" s="22"/>
      <c r="O55" s="22"/>
      <c r="P55" s="22"/>
      <c r="Q55" s="22"/>
      <c r="R55" s="22"/>
      <c r="AA55" s="28"/>
      <c r="AB55" s="28"/>
      <c r="AC55" s="28"/>
      <c r="AD55" s="28"/>
      <c r="AE55" s="28"/>
      <c r="AF55" s="28"/>
      <c r="AG55" s="28"/>
    </row>
    <row r="56" spans="12:33" s="21" customFormat="1">
      <c r="L56" s="22"/>
      <c r="M56" s="22"/>
      <c r="N56" s="22"/>
      <c r="O56" s="22"/>
      <c r="P56" s="22"/>
      <c r="Q56" s="22"/>
      <c r="R56" s="22"/>
      <c r="AA56" s="28"/>
      <c r="AB56" s="28"/>
      <c r="AC56" s="28"/>
      <c r="AD56" s="28"/>
      <c r="AE56" s="28"/>
      <c r="AF56" s="28"/>
      <c r="AG56" s="28"/>
    </row>
    <row r="57" spans="12:33" s="21" customFormat="1">
      <c r="L57" s="22"/>
      <c r="M57" s="22"/>
      <c r="N57" s="22"/>
      <c r="O57" s="22"/>
      <c r="P57" s="22"/>
      <c r="Q57" s="22"/>
      <c r="R57" s="22"/>
      <c r="AA57" s="28"/>
      <c r="AB57" s="28"/>
      <c r="AC57" s="28"/>
      <c r="AD57" s="28"/>
      <c r="AE57" s="28"/>
      <c r="AF57" s="28"/>
      <c r="AG57" s="28"/>
    </row>
    <row r="58" spans="12:33" s="21" customFormat="1">
      <c r="L58" s="22"/>
      <c r="M58" s="22"/>
      <c r="N58" s="22"/>
      <c r="O58" s="22"/>
      <c r="P58" s="22"/>
      <c r="Q58" s="22"/>
      <c r="R58" s="22"/>
      <c r="AA58" s="28"/>
      <c r="AB58" s="28"/>
      <c r="AC58" s="28"/>
      <c r="AD58" s="28"/>
      <c r="AE58" s="28"/>
      <c r="AF58" s="28"/>
      <c r="AG58" s="28"/>
    </row>
    <row r="59" spans="12:33" s="21" customFormat="1">
      <c r="L59" s="22"/>
      <c r="M59" s="22"/>
      <c r="N59" s="22"/>
      <c r="O59" s="22"/>
      <c r="P59" s="22"/>
      <c r="Q59" s="22"/>
      <c r="R59" s="22"/>
      <c r="AA59" s="28"/>
      <c r="AB59" s="28"/>
      <c r="AC59" s="28"/>
      <c r="AD59" s="28"/>
      <c r="AE59" s="28"/>
      <c r="AF59" s="28"/>
      <c r="AG59" s="28"/>
    </row>
    <row r="60" spans="12:33" s="21" customFormat="1">
      <c r="L60" s="22"/>
      <c r="M60" s="22"/>
      <c r="N60" s="22"/>
      <c r="O60" s="22"/>
      <c r="P60" s="22"/>
      <c r="Q60" s="22"/>
      <c r="R60" s="22"/>
      <c r="AA60" s="28"/>
      <c r="AB60" s="28"/>
      <c r="AC60" s="28"/>
      <c r="AD60" s="28"/>
      <c r="AE60" s="28"/>
      <c r="AF60" s="28"/>
      <c r="AG60" s="28"/>
    </row>
    <row r="61" spans="12:33" s="21" customFormat="1">
      <c r="L61" s="22"/>
      <c r="M61" s="22"/>
      <c r="N61" s="22"/>
      <c r="O61" s="22"/>
      <c r="P61" s="22"/>
      <c r="Q61" s="22"/>
      <c r="R61" s="22"/>
      <c r="AA61" s="28"/>
      <c r="AB61" s="28"/>
      <c r="AC61" s="28"/>
      <c r="AD61" s="28"/>
      <c r="AE61" s="28"/>
      <c r="AF61" s="28"/>
      <c r="AG61" s="28"/>
    </row>
    <row r="62" spans="12:33" s="21" customFormat="1">
      <c r="L62" s="22"/>
      <c r="M62" s="22"/>
      <c r="N62" s="22"/>
      <c r="O62" s="22"/>
      <c r="P62" s="22"/>
      <c r="Q62" s="22"/>
      <c r="R62" s="22"/>
      <c r="AA62" s="28"/>
      <c r="AB62" s="28"/>
      <c r="AC62" s="28"/>
      <c r="AD62" s="28"/>
      <c r="AE62" s="28"/>
      <c r="AF62" s="28"/>
      <c r="AG62" s="28"/>
    </row>
    <row r="63" spans="12:33" s="21" customFormat="1">
      <c r="L63" s="22"/>
      <c r="M63" s="22"/>
      <c r="N63" s="22"/>
      <c r="O63" s="22"/>
      <c r="P63" s="22"/>
      <c r="Q63" s="22"/>
      <c r="R63" s="22"/>
      <c r="AA63" s="28"/>
      <c r="AB63" s="28"/>
      <c r="AC63" s="28"/>
      <c r="AD63" s="28"/>
      <c r="AE63" s="28"/>
      <c r="AF63" s="28"/>
      <c r="AG63" s="28"/>
    </row>
    <row r="64" spans="12:33" s="21" customFormat="1">
      <c r="L64" s="22"/>
      <c r="M64" s="22"/>
      <c r="N64" s="22"/>
      <c r="O64" s="22"/>
      <c r="P64" s="22"/>
      <c r="Q64" s="22"/>
      <c r="R64" s="22"/>
      <c r="AA64" s="28"/>
      <c r="AB64" s="28"/>
      <c r="AC64" s="28"/>
      <c r="AD64" s="28"/>
      <c r="AE64" s="28"/>
      <c r="AF64" s="28"/>
      <c r="AG64" s="28"/>
    </row>
    <row r="65" spans="12:33" s="21" customFormat="1">
      <c r="L65" s="22"/>
      <c r="M65" s="22"/>
      <c r="N65" s="22"/>
      <c r="O65" s="22"/>
      <c r="P65" s="22"/>
      <c r="Q65" s="22"/>
      <c r="R65" s="22"/>
      <c r="AA65" s="28"/>
      <c r="AB65" s="28"/>
      <c r="AC65" s="28"/>
      <c r="AD65" s="28"/>
      <c r="AE65" s="28"/>
      <c r="AF65" s="28"/>
      <c r="AG65" s="28"/>
    </row>
    <row r="66" spans="12:33" s="21" customFormat="1">
      <c r="L66" s="22"/>
      <c r="M66" s="22"/>
      <c r="N66" s="22"/>
      <c r="O66" s="22"/>
      <c r="P66" s="22"/>
      <c r="Q66" s="22"/>
      <c r="R66" s="22"/>
      <c r="AA66" s="28"/>
      <c r="AB66" s="28"/>
      <c r="AC66" s="28"/>
      <c r="AD66" s="28"/>
      <c r="AE66" s="28"/>
      <c r="AF66" s="28"/>
      <c r="AG66" s="28"/>
    </row>
    <row r="67" spans="12:33" s="21" customFormat="1">
      <c r="L67" s="22"/>
      <c r="M67" s="22"/>
      <c r="N67" s="22"/>
      <c r="O67" s="22"/>
      <c r="P67" s="22"/>
      <c r="Q67" s="22"/>
      <c r="R67" s="22"/>
      <c r="AA67" s="28"/>
      <c r="AB67" s="28"/>
      <c r="AC67" s="28"/>
      <c r="AD67" s="28"/>
      <c r="AE67" s="28"/>
      <c r="AF67" s="28"/>
      <c r="AG67" s="28"/>
    </row>
    <row r="68" spans="12:33" s="21" customFormat="1">
      <c r="L68" s="22"/>
      <c r="M68" s="22"/>
      <c r="N68" s="22"/>
      <c r="O68" s="22"/>
      <c r="P68" s="22"/>
      <c r="Q68" s="22"/>
      <c r="R68" s="22"/>
      <c r="AA68" s="28"/>
      <c r="AB68" s="28"/>
      <c r="AC68" s="28"/>
      <c r="AD68" s="28"/>
      <c r="AE68" s="28"/>
      <c r="AF68" s="28"/>
      <c r="AG68" s="28"/>
    </row>
    <row r="69" spans="12:33" s="21" customFormat="1">
      <c r="L69" s="22"/>
      <c r="M69" s="22"/>
      <c r="N69" s="22"/>
      <c r="O69" s="22"/>
      <c r="P69" s="22"/>
      <c r="Q69" s="22"/>
      <c r="R69" s="22"/>
      <c r="AA69" s="28"/>
      <c r="AB69" s="28"/>
      <c r="AC69" s="28"/>
      <c r="AD69" s="28"/>
      <c r="AE69" s="28"/>
      <c r="AF69" s="28"/>
      <c r="AG69" s="28"/>
    </row>
    <row r="70" spans="12:33" s="21" customFormat="1">
      <c r="L70" s="22"/>
      <c r="M70" s="22"/>
      <c r="N70" s="22"/>
      <c r="O70" s="22"/>
      <c r="P70" s="22"/>
      <c r="Q70" s="22"/>
      <c r="R70" s="22"/>
      <c r="AA70" s="28"/>
      <c r="AB70" s="28"/>
      <c r="AC70" s="28"/>
      <c r="AD70" s="28"/>
      <c r="AE70" s="28"/>
      <c r="AF70" s="28"/>
      <c r="AG70" s="28"/>
    </row>
    <row r="71" spans="12:33" s="21" customFormat="1">
      <c r="L71" s="22"/>
      <c r="M71" s="22"/>
      <c r="N71" s="22"/>
      <c r="O71" s="22"/>
      <c r="P71" s="22"/>
      <c r="Q71" s="22"/>
      <c r="R71" s="22"/>
      <c r="AA71" s="28"/>
      <c r="AB71" s="28"/>
      <c r="AC71" s="28"/>
      <c r="AD71" s="28"/>
      <c r="AE71" s="28"/>
      <c r="AF71" s="28"/>
      <c r="AG71" s="28"/>
    </row>
    <row r="72" spans="12:33" s="21" customFormat="1">
      <c r="L72" s="22"/>
      <c r="M72" s="22"/>
      <c r="N72" s="22"/>
      <c r="O72" s="22"/>
      <c r="P72" s="22"/>
      <c r="Q72" s="22"/>
      <c r="R72" s="22"/>
      <c r="AA72" s="28"/>
      <c r="AB72" s="28"/>
      <c r="AC72" s="28"/>
      <c r="AD72" s="28"/>
      <c r="AE72" s="28"/>
      <c r="AF72" s="28"/>
      <c r="AG72" s="28"/>
    </row>
    <row r="73" spans="12:33" s="21" customFormat="1">
      <c r="L73" s="22"/>
      <c r="M73" s="22"/>
      <c r="N73" s="22"/>
      <c r="O73" s="22"/>
      <c r="P73" s="22"/>
      <c r="Q73" s="22"/>
      <c r="R73" s="22"/>
      <c r="AA73" s="28"/>
      <c r="AB73" s="28"/>
      <c r="AC73" s="28"/>
      <c r="AD73" s="28"/>
      <c r="AE73" s="28"/>
      <c r="AF73" s="28"/>
      <c r="AG73" s="28"/>
    </row>
    <row r="74" spans="12:33" s="21" customFormat="1">
      <c r="L74" s="22"/>
      <c r="M74" s="22"/>
      <c r="N74" s="22"/>
      <c r="O74" s="22"/>
      <c r="P74" s="22"/>
      <c r="Q74" s="22"/>
      <c r="R74" s="22"/>
      <c r="AA74" s="28"/>
      <c r="AB74" s="28"/>
      <c r="AC74" s="28"/>
      <c r="AD74" s="28"/>
      <c r="AE74" s="28"/>
      <c r="AF74" s="28"/>
      <c r="AG74" s="28"/>
    </row>
    <row r="75" spans="12:33" s="21" customFormat="1">
      <c r="L75" s="22"/>
      <c r="M75" s="22"/>
      <c r="N75" s="22"/>
      <c r="O75" s="22"/>
      <c r="P75" s="22"/>
      <c r="Q75" s="22"/>
      <c r="R75" s="22"/>
      <c r="AA75" s="28"/>
      <c r="AB75" s="28"/>
      <c r="AC75" s="28"/>
      <c r="AD75" s="28"/>
      <c r="AE75" s="28"/>
      <c r="AF75" s="28"/>
      <c r="AG75" s="28"/>
    </row>
    <row r="76" spans="12:33" s="21" customFormat="1">
      <c r="L76" s="22"/>
      <c r="M76" s="22"/>
      <c r="N76" s="22"/>
      <c r="O76" s="22"/>
      <c r="P76" s="22"/>
      <c r="Q76" s="22"/>
      <c r="R76" s="22"/>
      <c r="AA76" s="28"/>
      <c r="AB76" s="28"/>
      <c r="AC76" s="28"/>
      <c r="AD76" s="28"/>
      <c r="AE76" s="28"/>
      <c r="AF76" s="28"/>
      <c r="AG76" s="28"/>
    </row>
    <row r="77" spans="12:33" s="21" customFormat="1">
      <c r="L77" s="22"/>
      <c r="M77" s="22"/>
      <c r="N77" s="22"/>
      <c r="O77" s="22"/>
      <c r="P77" s="22"/>
      <c r="Q77" s="22"/>
      <c r="R77" s="22"/>
      <c r="AA77" s="28"/>
      <c r="AB77" s="28"/>
      <c r="AC77" s="28"/>
      <c r="AD77" s="28"/>
      <c r="AE77" s="28"/>
      <c r="AF77" s="28"/>
      <c r="AG77" s="28"/>
    </row>
    <row r="78" spans="12:33" s="21" customFormat="1">
      <c r="L78" s="22"/>
      <c r="M78" s="22"/>
      <c r="N78" s="22"/>
      <c r="O78" s="22"/>
      <c r="P78" s="22"/>
      <c r="Q78" s="22"/>
      <c r="R78" s="22"/>
      <c r="AA78" s="28"/>
      <c r="AB78" s="28"/>
      <c r="AC78" s="28"/>
      <c r="AD78" s="28"/>
      <c r="AE78" s="28"/>
      <c r="AF78" s="28"/>
      <c r="AG78" s="28"/>
    </row>
    <row r="79" spans="12:33" s="21" customFormat="1">
      <c r="L79" s="22"/>
      <c r="M79" s="22"/>
      <c r="N79" s="22"/>
      <c r="O79" s="22"/>
      <c r="P79" s="22"/>
      <c r="Q79" s="22"/>
      <c r="R79" s="22"/>
      <c r="AA79" s="28"/>
      <c r="AB79" s="28"/>
      <c r="AC79" s="28"/>
      <c r="AD79" s="28"/>
      <c r="AE79" s="28"/>
      <c r="AF79" s="28"/>
      <c r="AG79" s="28"/>
    </row>
    <row r="80" spans="12:33" s="21" customFormat="1">
      <c r="L80" s="22"/>
      <c r="M80" s="22"/>
      <c r="N80" s="22"/>
      <c r="O80" s="22"/>
      <c r="P80" s="22"/>
      <c r="Q80" s="22"/>
      <c r="R80" s="22"/>
      <c r="AA80" s="28"/>
      <c r="AB80" s="28"/>
      <c r="AC80" s="28"/>
      <c r="AD80" s="28"/>
      <c r="AE80" s="28"/>
      <c r="AF80" s="28"/>
      <c r="AG80" s="28"/>
    </row>
    <row r="81" spans="12:33" s="21" customFormat="1">
      <c r="L81" s="22"/>
      <c r="M81" s="22"/>
      <c r="N81" s="22"/>
      <c r="O81" s="22"/>
      <c r="P81" s="22"/>
      <c r="Q81" s="22"/>
      <c r="R81" s="22"/>
      <c r="AA81" s="28"/>
      <c r="AB81" s="28"/>
      <c r="AC81" s="28"/>
      <c r="AD81" s="28"/>
      <c r="AE81" s="28"/>
      <c r="AF81" s="28"/>
      <c r="AG81" s="28"/>
    </row>
    <row r="82" spans="12:33" s="21" customFormat="1">
      <c r="L82" s="22"/>
      <c r="M82" s="22"/>
      <c r="N82" s="22"/>
      <c r="O82" s="22"/>
      <c r="P82" s="22"/>
      <c r="Q82" s="22"/>
      <c r="R82" s="22"/>
      <c r="AA82" s="28"/>
      <c r="AB82" s="28"/>
      <c r="AC82" s="28"/>
      <c r="AD82" s="28"/>
      <c r="AE82" s="28"/>
      <c r="AF82" s="28"/>
      <c r="AG82" s="28"/>
    </row>
    <row r="83" spans="12:33" s="21" customFormat="1">
      <c r="L83" s="22"/>
      <c r="M83" s="22"/>
      <c r="N83" s="22"/>
      <c r="O83" s="22"/>
      <c r="P83" s="22"/>
      <c r="Q83" s="22"/>
      <c r="R83" s="22"/>
      <c r="AA83" s="28"/>
      <c r="AB83" s="28"/>
      <c r="AC83" s="28"/>
      <c r="AD83" s="28"/>
      <c r="AE83" s="28"/>
      <c r="AF83" s="28"/>
      <c r="AG83" s="28"/>
    </row>
    <row r="84" spans="12:33" s="21" customFormat="1">
      <c r="L84" s="22"/>
      <c r="M84" s="22"/>
      <c r="N84" s="22"/>
      <c r="O84" s="22"/>
      <c r="P84" s="22"/>
      <c r="Q84" s="22"/>
      <c r="R84" s="22"/>
      <c r="AA84" s="28"/>
      <c r="AB84" s="28"/>
      <c r="AC84" s="28"/>
      <c r="AD84" s="28"/>
      <c r="AE84" s="28"/>
      <c r="AF84" s="28"/>
      <c r="AG84" s="28"/>
    </row>
    <row r="85" spans="12:33" s="21" customFormat="1">
      <c r="L85" s="22"/>
      <c r="M85" s="22"/>
      <c r="N85" s="22"/>
      <c r="O85" s="22"/>
      <c r="P85" s="22"/>
      <c r="Q85" s="22"/>
      <c r="R85" s="22"/>
      <c r="AA85" s="28"/>
      <c r="AB85" s="28"/>
      <c r="AC85" s="28"/>
      <c r="AD85" s="28"/>
      <c r="AE85" s="28"/>
      <c r="AF85" s="28"/>
      <c r="AG85" s="28"/>
    </row>
    <row r="86" spans="12:33" s="21" customFormat="1">
      <c r="L86" s="22"/>
      <c r="M86" s="22"/>
      <c r="N86" s="22"/>
      <c r="O86" s="22"/>
      <c r="P86" s="22"/>
      <c r="Q86" s="22"/>
      <c r="R86" s="22"/>
      <c r="AA86" s="28"/>
      <c r="AB86" s="28"/>
      <c r="AC86" s="28"/>
      <c r="AD86" s="28"/>
      <c r="AE86" s="28"/>
      <c r="AF86" s="28"/>
      <c r="AG86" s="28"/>
    </row>
    <row r="87" spans="12:33" s="21" customFormat="1">
      <c r="L87" s="22"/>
      <c r="M87" s="22"/>
      <c r="N87" s="22"/>
      <c r="O87" s="22"/>
      <c r="P87" s="22"/>
      <c r="Q87" s="22"/>
      <c r="R87" s="22"/>
      <c r="AA87" s="28"/>
      <c r="AB87" s="28"/>
      <c r="AC87" s="28"/>
      <c r="AD87" s="28"/>
      <c r="AE87" s="28"/>
      <c r="AF87" s="28"/>
      <c r="AG87" s="28"/>
    </row>
    <row r="88" spans="12:33" s="21" customFormat="1">
      <c r="L88" s="22"/>
      <c r="M88" s="22"/>
      <c r="N88" s="22"/>
      <c r="O88" s="22"/>
      <c r="P88" s="22"/>
      <c r="Q88" s="22"/>
      <c r="R88" s="22"/>
      <c r="AA88" s="28"/>
      <c r="AB88" s="28"/>
      <c r="AC88" s="28"/>
      <c r="AD88" s="28"/>
      <c r="AE88" s="28"/>
      <c r="AF88" s="28"/>
      <c r="AG88" s="28"/>
    </row>
    <row r="89" spans="12:33" s="21" customFormat="1">
      <c r="L89" s="22"/>
      <c r="M89" s="22"/>
      <c r="N89" s="22"/>
      <c r="O89" s="22"/>
      <c r="P89" s="22"/>
      <c r="Q89" s="22"/>
      <c r="R89" s="22"/>
      <c r="AA89" s="28"/>
      <c r="AB89" s="28"/>
      <c r="AC89" s="28"/>
      <c r="AD89" s="28"/>
      <c r="AE89" s="28"/>
      <c r="AF89" s="28"/>
      <c r="AG89" s="28"/>
    </row>
    <row r="90" spans="12:33" s="21" customFormat="1">
      <c r="L90" s="22"/>
      <c r="M90" s="22"/>
      <c r="N90" s="22"/>
      <c r="O90" s="22"/>
      <c r="P90" s="22"/>
      <c r="Q90" s="22"/>
      <c r="R90" s="22"/>
      <c r="AA90" s="28"/>
      <c r="AB90" s="28"/>
      <c r="AC90" s="28"/>
      <c r="AD90" s="28"/>
      <c r="AE90" s="28"/>
      <c r="AF90" s="28"/>
      <c r="AG90" s="28"/>
    </row>
    <row r="91" spans="12:33" s="21" customFormat="1">
      <c r="L91" s="22"/>
      <c r="M91" s="22"/>
      <c r="N91" s="22"/>
      <c r="O91" s="22"/>
      <c r="P91" s="22"/>
      <c r="Q91" s="22"/>
      <c r="R91" s="22"/>
      <c r="AA91" s="28"/>
      <c r="AB91" s="28"/>
      <c r="AC91" s="28"/>
      <c r="AD91" s="28"/>
      <c r="AE91" s="28"/>
      <c r="AF91" s="28"/>
      <c r="AG91" s="28"/>
    </row>
    <row r="92" spans="12:33" s="21" customFormat="1">
      <c r="L92" s="22"/>
      <c r="M92" s="22"/>
      <c r="N92" s="22"/>
      <c r="O92" s="22"/>
      <c r="P92" s="22"/>
      <c r="Q92" s="22"/>
      <c r="R92" s="22"/>
      <c r="AA92" s="28"/>
      <c r="AB92" s="28"/>
      <c r="AC92" s="28"/>
      <c r="AD92" s="28"/>
      <c r="AE92" s="28"/>
      <c r="AF92" s="28"/>
      <c r="AG92" s="28"/>
    </row>
    <row r="93" spans="12:33" s="21" customFormat="1">
      <c r="L93" s="22"/>
      <c r="M93" s="22"/>
      <c r="N93" s="22"/>
      <c r="O93" s="22"/>
      <c r="P93" s="22"/>
      <c r="Q93" s="22"/>
      <c r="R93" s="22"/>
      <c r="AA93" s="28"/>
      <c r="AB93" s="28"/>
      <c r="AC93" s="28"/>
      <c r="AD93" s="28"/>
      <c r="AE93" s="28"/>
      <c r="AF93" s="28"/>
      <c r="AG93" s="28"/>
    </row>
    <row r="94" spans="12:33" s="21" customFormat="1">
      <c r="L94" s="22"/>
      <c r="M94" s="22"/>
      <c r="N94" s="22"/>
      <c r="O94" s="22"/>
      <c r="P94" s="22"/>
      <c r="Q94" s="22"/>
      <c r="R94" s="22"/>
      <c r="AA94" s="28"/>
      <c r="AB94" s="28"/>
      <c r="AC94" s="28"/>
      <c r="AD94" s="28"/>
      <c r="AE94" s="28"/>
      <c r="AF94" s="28"/>
      <c r="AG94" s="28"/>
    </row>
    <row r="95" spans="12:33" s="21" customFormat="1">
      <c r="L95" s="22"/>
      <c r="M95" s="22"/>
      <c r="N95" s="22"/>
      <c r="O95" s="22"/>
      <c r="P95" s="22"/>
      <c r="Q95" s="22"/>
      <c r="R95" s="22"/>
      <c r="AA95" s="28"/>
      <c r="AB95" s="28"/>
      <c r="AC95" s="28"/>
      <c r="AD95" s="28"/>
      <c r="AE95" s="28"/>
      <c r="AF95" s="28"/>
      <c r="AG95" s="28"/>
    </row>
    <row r="96" spans="12:33" s="21" customFormat="1">
      <c r="L96" s="22"/>
      <c r="M96" s="22"/>
      <c r="N96" s="22"/>
      <c r="O96" s="22"/>
      <c r="P96" s="22"/>
      <c r="Q96" s="22"/>
      <c r="R96" s="22"/>
      <c r="AA96" s="28"/>
      <c r="AB96" s="28"/>
      <c r="AC96" s="28"/>
      <c r="AD96" s="28"/>
      <c r="AE96" s="28"/>
      <c r="AF96" s="28"/>
      <c r="AG96" s="28"/>
    </row>
    <row r="97" spans="12:33" s="21" customFormat="1">
      <c r="L97" s="22"/>
      <c r="M97" s="22"/>
      <c r="N97" s="22"/>
      <c r="O97" s="22"/>
      <c r="P97" s="22"/>
      <c r="Q97" s="22"/>
      <c r="R97" s="22"/>
      <c r="AA97" s="28"/>
      <c r="AB97" s="28"/>
      <c r="AC97" s="28"/>
      <c r="AD97" s="28"/>
      <c r="AE97" s="28"/>
      <c r="AF97" s="28"/>
      <c r="AG97" s="28"/>
    </row>
    <row r="98" spans="12:33" s="21" customFormat="1">
      <c r="L98" s="22"/>
      <c r="M98" s="22"/>
      <c r="N98" s="22"/>
      <c r="O98" s="22"/>
      <c r="P98" s="22"/>
      <c r="Q98" s="22"/>
      <c r="R98" s="22"/>
      <c r="AA98" s="28"/>
      <c r="AB98" s="28"/>
      <c r="AC98" s="28"/>
      <c r="AD98" s="28"/>
      <c r="AE98" s="28"/>
      <c r="AF98" s="28"/>
      <c r="AG98" s="28"/>
    </row>
    <row r="99" spans="12:33" s="21" customFormat="1">
      <c r="L99" s="22"/>
      <c r="M99" s="22"/>
      <c r="N99" s="22"/>
      <c r="O99" s="22"/>
      <c r="P99" s="22"/>
      <c r="Q99" s="22"/>
      <c r="R99" s="22"/>
      <c r="AA99" s="28"/>
      <c r="AB99" s="28"/>
      <c r="AC99" s="28"/>
      <c r="AD99" s="28"/>
      <c r="AE99" s="28"/>
      <c r="AF99" s="28"/>
      <c r="AG99" s="28"/>
    </row>
    <row r="100" spans="12:33" s="21" customFormat="1">
      <c r="L100" s="22"/>
      <c r="M100" s="22"/>
      <c r="N100" s="22"/>
      <c r="O100" s="22"/>
      <c r="P100" s="22"/>
      <c r="Q100" s="22"/>
      <c r="R100" s="22"/>
      <c r="AA100" s="28"/>
      <c r="AB100" s="28"/>
      <c r="AC100" s="28"/>
      <c r="AD100" s="28"/>
      <c r="AE100" s="28"/>
      <c r="AF100" s="28"/>
      <c r="AG100" s="28"/>
    </row>
    <row r="101" spans="12:33" s="21" customFormat="1">
      <c r="L101" s="22"/>
      <c r="M101" s="22"/>
      <c r="N101" s="22"/>
      <c r="O101" s="22"/>
      <c r="P101" s="22"/>
      <c r="Q101" s="22"/>
      <c r="R101" s="22"/>
      <c r="AA101" s="28"/>
      <c r="AB101" s="28"/>
      <c r="AC101" s="28"/>
      <c r="AD101" s="28"/>
      <c r="AE101" s="28"/>
      <c r="AF101" s="28"/>
      <c r="AG101" s="28"/>
    </row>
    <row r="102" spans="12:33" s="21" customFormat="1">
      <c r="L102" s="22"/>
      <c r="M102" s="22"/>
      <c r="N102" s="22"/>
      <c r="O102" s="22"/>
      <c r="P102" s="22"/>
      <c r="Q102" s="22"/>
      <c r="R102" s="22"/>
      <c r="AA102" s="28"/>
      <c r="AB102" s="28"/>
      <c r="AC102" s="28"/>
      <c r="AD102" s="28"/>
      <c r="AE102" s="28"/>
      <c r="AF102" s="28"/>
      <c r="AG102" s="28"/>
    </row>
    <row r="103" spans="12:33" s="21" customFormat="1">
      <c r="L103" s="22"/>
      <c r="M103" s="22"/>
      <c r="N103" s="22"/>
      <c r="O103" s="22"/>
      <c r="P103" s="22"/>
      <c r="Q103" s="22"/>
      <c r="R103" s="22"/>
      <c r="AA103" s="28"/>
      <c r="AB103" s="28"/>
      <c r="AC103" s="28"/>
      <c r="AD103" s="28"/>
      <c r="AE103" s="28"/>
      <c r="AF103" s="28"/>
      <c r="AG103" s="28"/>
    </row>
    <row r="104" spans="12:33" s="21" customFormat="1">
      <c r="L104" s="22"/>
      <c r="M104" s="22"/>
      <c r="N104" s="22"/>
      <c r="O104" s="22"/>
      <c r="P104" s="22"/>
      <c r="Q104" s="22"/>
      <c r="R104" s="22"/>
      <c r="AA104" s="28"/>
      <c r="AB104" s="28"/>
      <c r="AC104" s="28"/>
      <c r="AD104" s="28"/>
      <c r="AE104" s="28"/>
      <c r="AF104" s="28"/>
      <c r="AG104" s="28"/>
    </row>
    <row r="105" spans="12:33" s="21" customFormat="1">
      <c r="L105" s="22"/>
      <c r="M105" s="22"/>
      <c r="N105" s="22"/>
      <c r="O105" s="22"/>
      <c r="P105" s="22"/>
      <c r="Q105" s="22"/>
      <c r="R105" s="22"/>
      <c r="AA105" s="28"/>
      <c r="AB105" s="28"/>
      <c r="AC105" s="28"/>
      <c r="AD105" s="28"/>
      <c r="AE105" s="28"/>
      <c r="AF105" s="28"/>
      <c r="AG105" s="28"/>
    </row>
    <row r="106" spans="12:33" s="21" customFormat="1">
      <c r="L106" s="22"/>
      <c r="M106" s="22"/>
      <c r="N106" s="22"/>
      <c r="O106" s="22"/>
      <c r="P106" s="22"/>
      <c r="Q106" s="22"/>
      <c r="R106" s="22"/>
      <c r="AA106" s="28"/>
      <c r="AB106" s="28"/>
      <c r="AC106" s="28"/>
      <c r="AD106" s="28"/>
      <c r="AE106" s="28"/>
      <c r="AF106" s="28"/>
      <c r="AG106" s="28"/>
    </row>
    <row r="107" spans="12:33" s="21" customFormat="1">
      <c r="L107" s="22"/>
      <c r="M107" s="22"/>
      <c r="N107" s="22"/>
      <c r="O107" s="22"/>
      <c r="P107" s="22"/>
      <c r="Q107" s="22"/>
      <c r="R107" s="22"/>
      <c r="AA107" s="28"/>
      <c r="AB107" s="28"/>
      <c r="AC107" s="28"/>
      <c r="AD107" s="28"/>
      <c r="AE107" s="28"/>
      <c r="AF107" s="28"/>
      <c r="AG107" s="28"/>
    </row>
    <row r="108" spans="12:33" s="21" customFormat="1">
      <c r="L108" s="22"/>
      <c r="M108" s="22"/>
      <c r="N108" s="22"/>
      <c r="O108" s="22"/>
      <c r="P108" s="22"/>
      <c r="Q108" s="22"/>
      <c r="R108" s="22"/>
      <c r="AA108" s="28"/>
      <c r="AB108" s="28"/>
      <c r="AC108" s="28"/>
      <c r="AD108" s="28"/>
      <c r="AE108" s="28"/>
      <c r="AF108" s="28"/>
      <c r="AG108" s="28"/>
    </row>
    <row r="109" spans="12:33" s="21" customFormat="1">
      <c r="L109" s="22"/>
      <c r="M109" s="22"/>
      <c r="N109" s="22"/>
      <c r="O109" s="22"/>
      <c r="P109" s="22"/>
      <c r="Q109" s="22"/>
      <c r="R109" s="22"/>
      <c r="AA109" s="28"/>
      <c r="AB109" s="28"/>
      <c r="AC109" s="28"/>
      <c r="AD109" s="28"/>
      <c r="AE109" s="28"/>
      <c r="AF109" s="28"/>
      <c r="AG109" s="28"/>
    </row>
    <row r="110" spans="12:33" s="21" customFormat="1">
      <c r="L110" s="22"/>
      <c r="M110" s="22"/>
      <c r="N110" s="22"/>
      <c r="O110" s="22"/>
      <c r="P110" s="22"/>
      <c r="Q110" s="22"/>
      <c r="R110" s="22"/>
      <c r="AA110" s="28"/>
      <c r="AB110" s="28"/>
      <c r="AC110" s="28"/>
      <c r="AD110" s="28"/>
      <c r="AE110" s="28"/>
      <c r="AF110" s="28"/>
      <c r="AG110" s="28"/>
    </row>
    <row r="111" spans="12:33" s="21" customFormat="1">
      <c r="L111" s="22"/>
      <c r="M111" s="22"/>
      <c r="N111" s="22"/>
      <c r="O111" s="22"/>
      <c r="P111" s="22"/>
      <c r="Q111" s="22"/>
      <c r="R111" s="22"/>
      <c r="AA111" s="28"/>
      <c r="AB111" s="28"/>
      <c r="AC111" s="28"/>
      <c r="AD111" s="28"/>
      <c r="AE111" s="28"/>
      <c r="AF111" s="28"/>
      <c r="AG111" s="28"/>
    </row>
    <row r="112" spans="12:33" s="21" customFormat="1">
      <c r="L112" s="22"/>
      <c r="M112" s="22"/>
      <c r="N112" s="22"/>
      <c r="O112" s="22"/>
      <c r="P112" s="22"/>
      <c r="Q112" s="22"/>
      <c r="R112" s="22"/>
      <c r="AA112" s="28"/>
      <c r="AB112" s="28"/>
      <c r="AC112" s="28"/>
      <c r="AD112" s="28"/>
      <c r="AE112" s="28"/>
      <c r="AF112" s="28"/>
      <c r="AG112" s="28"/>
    </row>
    <row r="113" spans="12:33" s="21" customFormat="1">
      <c r="L113" s="22"/>
      <c r="M113" s="22"/>
      <c r="N113" s="22"/>
      <c r="O113" s="22"/>
      <c r="P113" s="22"/>
      <c r="Q113" s="22"/>
      <c r="R113" s="22"/>
      <c r="AA113" s="28"/>
      <c r="AB113" s="28"/>
      <c r="AC113" s="28"/>
      <c r="AD113" s="28"/>
      <c r="AE113" s="28"/>
      <c r="AF113" s="28"/>
      <c r="AG113" s="28"/>
    </row>
    <row r="114" spans="12:33" s="21" customFormat="1">
      <c r="L114" s="22"/>
      <c r="M114" s="22"/>
      <c r="N114" s="22"/>
      <c r="O114" s="22"/>
      <c r="P114" s="22"/>
      <c r="Q114" s="22"/>
      <c r="R114" s="22"/>
      <c r="AA114" s="28"/>
      <c r="AB114" s="28"/>
      <c r="AC114" s="28"/>
      <c r="AD114" s="28"/>
      <c r="AE114" s="28"/>
      <c r="AF114" s="28"/>
      <c r="AG114" s="28"/>
    </row>
    <row r="115" spans="12:33" s="21" customFormat="1">
      <c r="L115" s="22"/>
      <c r="M115" s="22"/>
      <c r="N115" s="22"/>
      <c r="O115" s="22"/>
      <c r="P115" s="22"/>
      <c r="Q115" s="22"/>
      <c r="R115" s="22"/>
      <c r="AA115" s="28"/>
      <c r="AB115" s="28"/>
      <c r="AC115" s="28"/>
      <c r="AD115" s="28"/>
      <c r="AE115" s="28"/>
      <c r="AF115" s="28"/>
      <c r="AG115" s="28"/>
    </row>
    <row r="116" spans="12:33" s="21" customFormat="1">
      <c r="L116" s="22"/>
      <c r="M116" s="22"/>
      <c r="N116" s="22"/>
      <c r="O116" s="22"/>
      <c r="P116" s="22"/>
      <c r="Q116" s="22"/>
      <c r="R116" s="22"/>
      <c r="AA116" s="28"/>
      <c r="AB116" s="28"/>
      <c r="AC116" s="28"/>
      <c r="AD116" s="28"/>
      <c r="AE116" s="28"/>
      <c r="AF116" s="28"/>
      <c r="AG116" s="28"/>
    </row>
    <row r="117" spans="12:33" s="21" customFormat="1">
      <c r="L117" s="22"/>
      <c r="M117" s="22"/>
      <c r="N117" s="22"/>
      <c r="O117" s="22"/>
      <c r="P117" s="22"/>
      <c r="Q117" s="22"/>
      <c r="R117" s="22"/>
      <c r="AA117" s="28"/>
      <c r="AB117" s="28"/>
      <c r="AC117" s="28"/>
      <c r="AD117" s="28"/>
      <c r="AE117" s="28"/>
      <c r="AF117" s="28"/>
      <c r="AG117" s="28"/>
    </row>
    <row r="118" spans="12:33" s="21" customFormat="1">
      <c r="L118" s="22"/>
      <c r="M118" s="22"/>
      <c r="N118" s="22"/>
      <c r="O118" s="22"/>
      <c r="P118" s="22"/>
      <c r="Q118" s="22"/>
      <c r="R118" s="22"/>
      <c r="AA118" s="28"/>
      <c r="AB118" s="28"/>
      <c r="AC118" s="28"/>
      <c r="AD118" s="28"/>
      <c r="AE118" s="28"/>
      <c r="AF118" s="28"/>
      <c r="AG118" s="28"/>
    </row>
    <row r="119" spans="12:33" s="21" customFormat="1">
      <c r="L119" s="22"/>
      <c r="M119" s="22"/>
      <c r="N119" s="22"/>
      <c r="O119" s="22"/>
      <c r="P119" s="22"/>
      <c r="Q119" s="22"/>
      <c r="R119" s="22"/>
      <c r="AA119" s="28"/>
      <c r="AB119" s="28"/>
      <c r="AC119" s="28"/>
      <c r="AD119" s="28"/>
      <c r="AE119" s="28"/>
      <c r="AF119" s="28"/>
      <c r="AG119" s="28"/>
    </row>
    <row r="120" spans="12:33" s="21" customFormat="1">
      <c r="L120" s="22"/>
      <c r="M120" s="22"/>
      <c r="N120" s="22"/>
      <c r="O120" s="22"/>
      <c r="P120" s="22"/>
      <c r="Q120" s="22"/>
      <c r="R120" s="22"/>
      <c r="AA120" s="28"/>
      <c r="AB120" s="28"/>
      <c r="AC120" s="28"/>
      <c r="AD120" s="28"/>
      <c r="AE120" s="28"/>
      <c r="AF120" s="28"/>
      <c r="AG120" s="28"/>
    </row>
    <row r="121" spans="12:33" s="21" customFormat="1">
      <c r="L121" s="22"/>
      <c r="M121" s="22"/>
      <c r="N121" s="22"/>
      <c r="O121" s="22"/>
      <c r="P121" s="22"/>
      <c r="Q121" s="22"/>
      <c r="R121" s="22"/>
      <c r="AA121" s="28"/>
      <c r="AB121" s="28"/>
      <c r="AC121" s="28"/>
      <c r="AD121" s="28"/>
      <c r="AE121" s="28"/>
      <c r="AF121" s="28"/>
      <c r="AG121" s="28"/>
    </row>
    <row r="122" spans="12:33" s="21" customFormat="1">
      <c r="L122" s="22"/>
      <c r="M122" s="22"/>
      <c r="N122" s="22"/>
      <c r="O122" s="22"/>
      <c r="P122" s="22"/>
      <c r="Q122" s="22"/>
      <c r="R122" s="22"/>
      <c r="AA122" s="28"/>
      <c r="AB122" s="28"/>
      <c r="AC122" s="28"/>
      <c r="AD122" s="28"/>
      <c r="AE122" s="28"/>
      <c r="AF122" s="28"/>
      <c r="AG122" s="28"/>
    </row>
    <row r="123" spans="12:33" s="21" customFormat="1">
      <c r="L123" s="22"/>
      <c r="M123" s="22"/>
      <c r="N123" s="22"/>
      <c r="O123" s="22"/>
      <c r="P123" s="22"/>
      <c r="Q123" s="22"/>
      <c r="R123" s="22"/>
      <c r="AA123" s="28"/>
      <c r="AB123" s="28"/>
      <c r="AC123" s="28"/>
      <c r="AD123" s="28"/>
      <c r="AE123" s="28"/>
      <c r="AF123" s="28"/>
      <c r="AG123" s="28"/>
    </row>
    <row r="124" spans="12:33" s="21" customFormat="1">
      <c r="L124" s="22"/>
      <c r="M124" s="22"/>
      <c r="N124" s="22"/>
      <c r="O124" s="22"/>
      <c r="P124" s="22"/>
      <c r="Q124" s="22"/>
      <c r="R124" s="22"/>
      <c r="AA124" s="28"/>
      <c r="AB124" s="28"/>
      <c r="AC124" s="28"/>
      <c r="AD124" s="28"/>
      <c r="AE124" s="28"/>
      <c r="AF124" s="28"/>
      <c r="AG124" s="28"/>
    </row>
    <row r="125" spans="12:33" s="21" customFormat="1">
      <c r="L125" s="22"/>
      <c r="M125" s="22"/>
      <c r="N125" s="22"/>
      <c r="O125" s="22"/>
      <c r="P125" s="22"/>
      <c r="Q125" s="22"/>
      <c r="R125" s="22"/>
      <c r="AA125" s="28"/>
      <c r="AB125" s="28"/>
      <c r="AC125" s="28"/>
      <c r="AD125" s="28"/>
      <c r="AE125" s="28"/>
      <c r="AF125" s="28"/>
      <c r="AG125" s="28"/>
    </row>
    <row r="126" spans="12:33" s="21" customFormat="1">
      <c r="L126" s="22"/>
      <c r="M126" s="22"/>
      <c r="N126" s="22"/>
      <c r="O126" s="22"/>
      <c r="P126" s="22"/>
      <c r="Q126" s="22"/>
      <c r="R126" s="22"/>
      <c r="AA126" s="28"/>
      <c r="AB126" s="28"/>
      <c r="AC126" s="28"/>
      <c r="AD126" s="28"/>
      <c r="AE126" s="28"/>
      <c r="AF126" s="28"/>
      <c r="AG126" s="28"/>
    </row>
    <row r="127" spans="12:33" s="21" customFormat="1">
      <c r="L127" s="22"/>
      <c r="M127" s="22"/>
      <c r="N127" s="22"/>
      <c r="O127" s="22"/>
      <c r="P127" s="22"/>
      <c r="Q127" s="22"/>
      <c r="R127" s="22"/>
      <c r="AA127" s="28"/>
      <c r="AB127" s="28"/>
      <c r="AC127" s="28"/>
      <c r="AD127" s="28"/>
      <c r="AE127" s="28"/>
      <c r="AF127" s="28"/>
      <c r="AG127" s="28"/>
    </row>
    <row r="128" spans="12:33" s="21" customFormat="1">
      <c r="L128" s="22"/>
      <c r="M128" s="22"/>
      <c r="N128" s="22"/>
      <c r="O128" s="22"/>
      <c r="P128" s="22"/>
      <c r="Q128" s="22"/>
      <c r="R128" s="22"/>
      <c r="AA128" s="28"/>
      <c r="AB128" s="28"/>
      <c r="AC128" s="28"/>
      <c r="AD128" s="28"/>
      <c r="AE128" s="28"/>
      <c r="AF128" s="28"/>
      <c r="AG128" s="28"/>
    </row>
    <row r="129" spans="12:33" s="21" customFormat="1">
      <c r="L129" s="22"/>
      <c r="M129" s="22"/>
      <c r="N129" s="22"/>
      <c r="O129" s="22"/>
      <c r="P129" s="22"/>
      <c r="Q129" s="22"/>
      <c r="R129" s="22"/>
      <c r="AA129" s="28"/>
      <c r="AB129" s="28"/>
      <c r="AC129" s="28"/>
      <c r="AD129" s="28"/>
      <c r="AE129" s="28"/>
      <c r="AF129" s="28"/>
      <c r="AG129" s="28"/>
    </row>
    <row r="130" spans="12:33" s="21" customFormat="1">
      <c r="L130" s="22"/>
      <c r="M130" s="22"/>
      <c r="N130" s="22"/>
      <c r="O130" s="22"/>
      <c r="P130" s="22"/>
      <c r="Q130" s="22"/>
      <c r="R130" s="22"/>
      <c r="AA130" s="28"/>
      <c r="AB130" s="28"/>
      <c r="AC130" s="28"/>
      <c r="AD130" s="28"/>
      <c r="AE130" s="28"/>
      <c r="AF130" s="28"/>
      <c r="AG130" s="28"/>
    </row>
    <row r="131" spans="12:33" s="21" customFormat="1">
      <c r="L131" s="22"/>
      <c r="M131" s="22"/>
      <c r="N131" s="22"/>
      <c r="O131" s="22"/>
      <c r="P131" s="22"/>
      <c r="Q131" s="22"/>
      <c r="R131" s="22"/>
      <c r="AA131" s="28"/>
      <c r="AB131" s="28"/>
      <c r="AC131" s="28"/>
      <c r="AD131" s="28"/>
      <c r="AE131" s="28"/>
      <c r="AF131" s="28"/>
      <c r="AG131" s="28"/>
    </row>
    <row r="132" spans="12:33" s="21" customFormat="1">
      <c r="L132" s="22"/>
      <c r="M132" s="22"/>
      <c r="N132" s="22"/>
      <c r="O132" s="22"/>
      <c r="P132" s="22"/>
      <c r="Q132" s="22"/>
      <c r="R132" s="22"/>
      <c r="AA132" s="28"/>
      <c r="AB132" s="28"/>
      <c r="AC132" s="28"/>
      <c r="AD132" s="28"/>
      <c r="AE132" s="28"/>
      <c r="AF132" s="28"/>
      <c r="AG132" s="28"/>
    </row>
    <row r="133" spans="12:33" s="21" customFormat="1">
      <c r="L133" s="22"/>
      <c r="M133" s="22"/>
      <c r="N133" s="22"/>
      <c r="O133" s="22"/>
      <c r="P133" s="22"/>
      <c r="Q133" s="22"/>
      <c r="R133" s="22"/>
      <c r="AA133" s="28"/>
      <c r="AB133" s="28"/>
      <c r="AC133" s="28"/>
      <c r="AD133" s="28"/>
      <c r="AE133" s="28"/>
      <c r="AF133" s="28"/>
      <c r="AG133" s="28"/>
    </row>
    <row r="134" spans="12:33" s="21" customFormat="1">
      <c r="L134" s="22"/>
      <c r="M134" s="22"/>
      <c r="N134" s="22"/>
      <c r="O134" s="22"/>
      <c r="P134" s="22"/>
      <c r="Q134" s="22"/>
      <c r="R134" s="22"/>
      <c r="AA134" s="28"/>
      <c r="AB134" s="28"/>
      <c r="AC134" s="28"/>
      <c r="AD134" s="28"/>
      <c r="AE134" s="28"/>
      <c r="AF134" s="28"/>
      <c r="AG134" s="28"/>
    </row>
    <row r="135" spans="12:33" s="21" customFormat="1">
      <c r="L135" s="22"/>
      <c r="M135" s="22"/>
      <c r="N135" s="22"/>
      <c r="O135" s="22"/>
      <c r="P135" s="22"/>
      <c r="Q135" s="22"/>
      <c r="R135" s="22"/>
      <c r="AA135" s="28"/>
      <c r="AB135" s="28"/>
      <c r="AC135" s="28"/>
      <c r="AD135" s="28"/>
      <c r="AE135" s="28"/>
      <c r="AF135" s="28"/>
      <c r="AG135" s="28"/>
    </row>
    <row r="136" spans="12:33" s="21" customFormat="1">
      <c r="L136" s="22"/>
      <c r="M136" s="22"/>
      <c r="N136" s="22"/>
      <c r="O136" s="22"/>
      <c r="P136" s="22"/>
      <c r="Q136" s="22"/>
      <c r="R136" s="22"/>
      <c r="AA136" s="28"/>
      <c r="AB136" s="28"/>
      <c r="AC136" s="28"/>
      <c r="AD136" s="28"/>
      <c r="AE136" s="28"/>
      <c r="AF136" s="28"/>
      <c r="AG136" s="28"/>
    </row>
    <row r="137" spans="12:33" s="21" customFormat="1">
      <c r="L137" s="22"/>
      <c r="M137" s="22"/>
      <c r="N137" s="22"/>
      <c r="O137" s="22"/>
      <c r="P137" s="22"/>
      <c r="Q137" s="22"/>
      <c r="R137" s="22"/>
      <c r="AA137" s="28"/>
      <c r="AB137" s="28"/>
      <c r="AC137" s="28"/>
      <c r="AD137" s="28"/>
      <c r="AE137" s="28"/>
      <c r="AF137" s="28"/>
      <c r="AG137" s="28"/>
    </row>
    <row r="138" spans="12:33" s="21" customFormat="1">
      <c r="L138" s="22"/>
      <c r="M138" s="22"/>
      <c r="N138" s="22"/>
      <c r="O138" s="22"/>
      <c r="P138" s="22"/>
      <c r="Q138" s="22"/>
      <c r="R138" s="22"/>
      <c r="AA138" s="28"/>
      <c r="AB138" s="28"/>
      <c r="AC138" s="28"/>
      <c r="AD138" s="28"/>
      <c r="AE138" s="28"/>
      <c r="AF138" s="28"/>
      <c r="AG138" s="28"/>
    </row>
    <row r="139" spans="12:33" s="21" customFormat="1">
      <c r="L139" s="22"/>
      <c r="M139" s="22"/>
      <c r="N139" s="22"/>
      <c r="O139" s="22"/>
      <c r="P139" s="22"/>
      <c r="Q139" s="22"/>
      <c r="R139" s="22"/>
      <c r="AA139" s="28"/>
      <c r="AB139" s="28"/>
      <c r="AC139" s="28"/>
      <c r="AD139" s="28"/>
      <c r="AE139" s="28"/>
      <c r="AF139" s="28"/>
      <c r="AG139" s="28"/>
    </row>
    <row r="140" spans="12:33" s="21" customFormat="1">
      <c r="L140" s="22"/>
      <c r="M140" s="22"/>
      <c r="N140" s="22"/>
      <c r="O140" s="22"/>
      <c r="P140" s="22"/>
      <c r="Q140" s="22"/>
      <c r="R140" s="22"/>
      <c r="AA140" s="28"/>
      <c r="AB140" s="28"/>
      <c r="AC140" s="28"/>
      <c r="AD140" s="28"/>
      <c r="AE140" s="28"/>
      <c r="AF140" s="28"/>
      <c r="AG140" s="28"/>
    </row>
  </sheetData>
  <autoFilter ref="A1:AG14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6" showButton="0"/>
    <filterColumn colId="27" showButton="0"/>
    <filterColumn colId="28" showButton="0"/>
    <filterColumn colId="29" showButton="0"/>
  </autoFilter>
  <mergeCells count="25">
    <mergeCell ref="L1:Q3"/>
    <mergeCell ref="A1:A4"/>
    <mergeCell ref="B1:B4"/>
    <mergeCell ref="C1:C4"/>
    <mergeCell ref="D1:G3"/>
    <mergeCell ref="H1:K3"/>
    <mergeCell ref="R1:R4"/>
    <mergeCell ref="S1:S4"/>
    <mergeCell ref="T1:T4"/>
    <mergeCell ref="U1:U4"/>
    <mergeCell ref="Y1:Y4"/>
    <mergeCell ref="Z1:Z4"/>
    <mergeCell ref="AA2:AA4"/>
    <mergeCell ref="AB2:AB4"/>
    <mergeCell ref="V2:V4"/>
    <mergeCell ref="W2:W4"/>
    <mergeCell ref="X2:X4"/>
    <mergeCell ref="AA1:AB1"/>
    <mergeCell ref="V1:X1"/>
    <mergeCell ref="AF1:AF4"/>
    <mergeCell ref="AG1:AG4"/>
    <mergeCell ref="AD2:AD4"/>
    <mergeCell ref="AE1:AE4"/>
    <mergeCell ref="AC2:AC4"/>
    <mergeCell ref="AC1:AD1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0866141732283472" right="0.70866141732283472" top="0.74803149606299213" bottom="0.74803149606299213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e.gawryjolek</cp:lastModifiedBy>
  <cp:lastPrinted>2018-02-02T08:56:21Z</cp:lastPrinted>
  <dcterms:created xsi:type="dcterms:W3CDTF">2018-01-26T12:49:36Z</dcterms:created>
  <dcterms:modified xsi:type="dcterms:W3CDTF">2018-02-02T08:56:25Z</dcterms:modified>
</cp:coreProperties>
</file>