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gawryjolek\Desktop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J43" i="1"/>
  <c r="I43" i="1"/>
  <c r="H43" i="1"/>
  <c r="G43" i="1"/>
  <c r="F43" i="1"/>
  <c r="E43" i="1"/>
  <c r="K43" i="1" l="1"/>
</calcChain>
</file>

<file path=xl/sharedStrings.xml><?xml version="1.0" encoding="utf-8"?>
<sst xmlns="http://schemas.openxmlformats.org/spreadsheetml/2006/main" count="118" uniqueCount="55">
  <si>
    <t>Lp.</t>
  </si>
  <si>
    <t>Ogółem:</t>
  </si>
  <si>
    <t>RAZEM dla województwa</t>
  </si>
  <si>
    <t>Gmina/powiat</t>
  </si>
  <si>
    <t>Typ gminy/powiatu</t>
  </si>
  <si>
    <t>Liczba godzin usług asystenckich</t>
  </si>
  <si>
    <t>Nazwa wnioskodawcy</t>
  </si>
  <si>
    <t>5a</t>
  </si>
  <si>
    <t>5b</t>
  </si>
  <si>
    <t xml:space="preserve">Liczba godzin usług asystenckich dla osób z orzeczeniem                    o znacznym stopniu niepełnosprawności
</t>
  </si>
  <si>
    <t xml:space="preserve">Liczba godzin usług asystenckich dla osób z orzeczeniem                    o umiarkowanym stopniu niepełnosprawności
</t>
  </si>
  <si>
    <t xml:space="preserve">Koszty obsługi Programu gmina/powiat (nie większe niż 0,5% kwoty przekazanej na realizację Programu) </t>
  </si>
  <si>
    <t xml:space="preserve">Koszt godzin usług asystenckich </t>
  </si>
  <si>
    <t>Koszt zakupu biletów komunikacji publicznej dla asystenta oraz ubezpieczenia asystenta</t>
  </si>
  <si>
    <t>Gmina</t>
  </si>
  <si>
    <t>Powiat</t>
  </si>
  <si>
    <t>Gmina Głuszyca</t>
  </si>
  <si>
    <t>Gmina Polkowice</t>
  </si>
  <si>
    <t>Gmina Kondratowice</t>
  </si>
  <si>
    <t>Gmina Bystrzyca Kłodzka</t>
  </si>
  <si>
    <t>Gmina Węgliniec</t>
  </si>
  <si>
    <t>Gmina Świebodzice</t>
  </si>
  <si>
    <t>Gmina Boguszów-Gorce</t>
  </si>
  <si>
    <t>Gmina Milicz</t>
  </si>
  <si>
    <t>Gmina Ruja</t>
  </si>
  <si>
    <t>Gmina Ząbkowice Śląskie</t>
  </si>
  <si>
    <t>Gmina Wołów</t>
  </si>
  <si>
    <t>Gmina Marcinowice</t>
  </si>
  <si>
    <t>Gmina Jawor</t>
  </si>
  <si>
    <t>Gmina Radków</t>
  </si>
  <si>
    <t>Gmina Mysłakowice</t>
  </si>
  <si>
    <t>Gmina Wleń</t>
  </si>
  <si>
    <t>Powiat polkowicki</t>
  </si>
  <si>
    <t>Powiat głogowski</t>
  </si>
  <si>
    <t>Gmina Żmigród</t>
  </si>
  <si>
    <t>Powiat lubiński</t>
  </si>
  <si>
    <t>Powiat trzebnicki</t>
  </si>
  <si>
    <t>Powiat świdnicki</t>
  </si>
  <si>
    <t>Gmina Chocianów</t>
  </si>
  <si>
    <t>Gmina Duszniki Zdrój</t>
  </si>
  <si>
    <t>miejsko-wiejska</t>
  </si>
  <si>
    <t>miejska</t>
  </si>
  <si>
    <t>wiejska</t>
  </si>
  <si>
    <t>ziemski</t>
  </si>
  <si>
    <t>Gmina Bolesławiec</t>
  </si>
  <si>
    <t>Gmina Dzierżoniów</t>
  </si>
  <si>
    <t>Gmina Oława</t>
  </si>
  <si>
    <t>Gmina Legnica</t>
  </si>
  <si>
    <t>Gmina Głogów</t>
  </si>
  <si>
    <t>Gmina Wrocław</t>
  </si>
  <si>
    <t>Gmina Kłodzko</t>
  </si>
  <si>
    <t>Gmina Złotoryja</t>
  </si>
  <si>
    <t>Gmina Radwanice</t>
  </si>
  <si>
    <t>Ogółem kwota środków z Solidarnościowego Funduszu Wsparcia Osób Niepełnosprawnych</t>
  </si>
  <si>
    <t>Lista zaakceptowanych wniosków do finansowania w ramach Programu "Asystent osobisty osoby niepełnosprawnej"  w roku 2020 w wojewóztwie dolnośląskim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</si>
</sst>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 applyFill="1" applyProtection="1"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4" fontId="2" fillId="0" borderId="0" xfId="1" applyNumberFormat="1" applyFill="1" applyAlignment="1" applyProtection="1">
      <alignment horizontal="center"/>
      <protection locked="0"/>
    </xf>
    <xf numFmtId="0" fontId="6" fillId="2" borderId="8" xfId="1" applyFont="1" applyFill="1" applyBorder="1" applyAlignment="1">
      <alignment horizontal="center" vertical="center" wrapText="1"/>
    </xf>
    <xf numFmtId="0" fontId="4" fillId="0" borderId="16" xfId="1" applyFont="1" applyBorder="1" applyAlignment="1" applyProtection="1">
      <alignment horizontal="center" vertical="center" wrapText="1"/>
      <protection locked="0"/>
    </xf>
    <xf numFmtId="4" fontId="5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4" fontId="5" fillId="0" borderId="13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4" fontId="5" fillId="0" borderId="0" xfId="1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8" fillId="0" borderId="0" xfId="0" applyFont="1"/>
    <xf numFmtId="0" fontId="6" fillId="2" borderId="9" xfId="0" applyFont="1" applyFill="1" applyBorder="1" applyAlignment="1">
      <alignment horizontal="center" vertical="center" wrapText="1"/>
    </xf>
    <xf numFmtId="3" fontId="7" fillId="3" borderId="18" xfId="1" applyNumberFormat="1" applyFont="1" applyFill="1" applyBorder="1" applyAlignment="1" applyProtection="1">
      <alignment horizontal="center"/>
      <protection locked="0"/>
    </xf>
    <xf numFmtId="3" fontId="8" fillId="0" borderId="7" xfId="0" quotePrefix="1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5" fillId="0" borderId="16" xfId="1" applyNumberFormat="1" applyFont="1" applyBorder="1" applyAlignment="1" applyProtection="1">
      <alignment horizontal="center" vertical="center" wrapText="1"/>
      <protection locked="0"/>
    </xf>
    <xf numFmtId="4" fontId="5" fillId="0" borderId="15" xfId="1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2" borderId="11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" fontId="7" fillId="3" borderId="18" xfId="1" applyNumberFormat="1" applyFont="1" applyFill="1" applyBorder="1" applyAlignment="1" applyProtection="1">
      <alignment horizontal="center"/>
      <protection locked="0"/>
    </xf>
    <xf numFmtId="4" fontId="7" fillId="3" borderId="17" xfId="1" applyNumberFormat="1" applyFont="1" applyFill="1" applyBorder="1" applyAlignment="1" applyProtection="1">
      <alignment horizontal="center"/>
      <protection locked="0"/>
    </xf>
    <xf numFmtId="3" fontId="8" fillId="0" borderId="7" xfId="0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 applyProtection="1">
      <alignment horizontal="center" vertical="center" wrapText="1"/>
      <protection locked="0"/>
    </xf>
    <xf numFmtId="0" fontId="9" fillId="0" borderId="22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7" fillId="3" borderId="21" xfId="1" applyFont="1" applyFill="1" applyBorder="1" applyAlignment="1" applyProtection="1">
      <alignment horizontal="center" vertical="center" wrapText="1"/>
      <protection locked="0"/>
    </xf>
    <xf numFmtId="0" fontId="7" fillId="3" borderId="22" xfId="1" applyFont="1" applyFill="1" applyBorder="1" applyAlignment="1" applyProtection="1">
      <alignment horizontal="center" vertical="center" wrapText="1"/>
      <protection locked="0"/>
    </xf>
    <xf numFmtId="0" fontId="7" fillId="3" borderId="19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="80" zoomScaleNormal="80" workbookViewId="0">
      <selection activeCell="A3" sqref="A3:A7"/>
    </sheetView>
  </sheetViews>
  <sheetFormatPr defaultRowHeight="15" x14ac:dyDescent="0.25"/>
  <cols>
    <col min="2" max="4" width="18.5703125" customWidth="1"/>
    <col min="5" max="5" width="0" hidden="1" customWidth="1"/>
    <col min="6" max="6" width="27.7109375" hidden="1" customWidth="1"/>
    <col min="7" max="9" width="27.5703125" hidden="1" customWidth="1"/>
    <col min="10" max="10" width="17.42578125" hidden="1" customWidth="1"/>
    <col min="11" max="11" width="28" customWidth="1"/>
  </cols>
  <sheetData>
    <row r="1" spans="1:11" ht="16.5" thickBot="1" x14ac:dyDescent="0.3">
      <c r="A1" s="1"/>
      <c r="B1" s="2"/>
      <c r="C1" s="2"/>
      <c r="D1" s="2"/>
      <c r="E1" s="3"/>
      <c r="F1" s="3"/>
      <c r="G1" s="3"/>
      <c r="H1" s="3"/>
      <c r="I1" s="3"/>
      <c r="J1" s="3"/>
      <c r="K1" s="4"/>
    </row>
    <row r="2" spans="1:11" ht="66" customHeight="1" thickBot="1" x14ac:dyDescent="0.3">
      <c r="A2" s="41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5" customHeight="1" x14ac:dyDescent="0.25">
      <c r="A3" s="62" t="s">
        <v>0</v>
      </c>
      <c r="B3" s="65" t="s">
        <v>3</v>
      </c>
      <c r="C3" s="65" t="s">
        <v>4</v>
      </c>
      <c r="D3" s="59" t="s">
        <v>6</v>
      </c>
      <c r="E3" s="68" t="s">
        <v>5</v>
      </c>
      <c r="F3" s="69"/>
      <c r="G3" s="70"/>
      <c r="H3" s="77" t="s">
        <v>12</v>
      </c>
      <c r="I3" s="77" t="s">
        <v>13</v>
      </c>
      <c r="J3" s="47" t="s">
        <v>11</v>
      </c>
      <c r="K3" s="50" t="s">
        <v>53</v>
      </c>
    </row>
    <row r="4" spans="1:11" x14ac:dyDescent="0.25">
      <c r="A4" s="63"/>
      <c r="B4" s="66"/>
      <c r="C4" s="66"/>
      <c r="D4" s="60"/>
      <c r="E4" s="71"/>
      <c r="F4" s="72"/>
      <c r="G4" s="73"/>
      <c r="H4" s="78"/>
      <c r="I4" s="78"/>
      <c r="J4" s="48"/>
      <c r="K4" s="51"/>
    </row>
    <row r="5" spans="1:11" x14ac:dyDescent="0.25">
      <c r="A5" s="63"/>
      <c r="B5" s="66"/>
      <c r="C5" s="66"/>
      <c r="D5" s="60"/>
      <c r="E5" s="74"/>
      <c r="F5" s="75"/>
      <c r="G5" s="76"/>
      <c r="H5" s="78"/>
      <c r="I5" s="78"/>
      <c r="J5" s="48"/>
      <c r="K5" s="51"/>
    </row>
    <row r="6" spans="1:11" ht="15" customHeight="1" x14ac:dyDescent="0.25">
      <c r="A6" s="63"/>
      <c r="B6" s="66"/>
      <c r="C6" s="66"/>
      <c r="D6" s="60"/>
      <c r="E6" s="55" t="s">
        <v>1</v>
      </c>
      <c r="F6" s="53" t="s">
        <v>9</v>
      </c>
      <c r="G6" s="57" t="s">
        <v>10</v>
      </c>
      <c r="H6" s="78"/>
      <c r="I6" s="78"/>
      <c r="J6" s="48"/>
      <c r="K6" s="51"/>
    </row>
    <row r="7" spans="1:11" ht="15.75" thickBot="1" x14ac:dyDescent="0.3">
      <c r="A7" s="64"/>
      <c r="B7" s="67"/>
      <c r="C7" s="67"/>
      <c r="D7" s="61"/>
      <c r="E7" s="56"/>
      <c r="F7" s="54"/>
      <c r="G7" s="58"/>
      <c r="H7" s="79"/>
      <c r="I7" s="79"/>
      <c r="J7" s="49"/>
      <c r="K7" s="52"/>
    </row>
    <row r="8" spans="1:11" x14ac:dyDescent="0.25">
      <c r="A8" s="36">
        <v>1</v>
      </c>
      <c r="B8" s="36">
        <v>2</v>
      </c>
      <c r="C8" s="37">
        <v>3</v>
      </c>
      <c r="D8" s="37">
        <v>4</v>
      </c>
      <c r="E8" s="26">
        <v>5</v>
      </c>
      <c r="F8" s="27" t="s">
        <v>7</v>
      </c>
      <c r="G8" s="20" t="s">
        <v>8</v>
      </c>
      <c r="H8" s="20">
        <v>6</v>
      </c>
      <c r="I8" s="20">
        <v>7</v>
      </c>
      <c r="J8" s="5">
        <v>8</v>
      </c>
      <c r="K8" s="35">
        <v>9</v>
      </c>
    </row>
    <row r="9" spans="1:11" x14ac:dyDescent="0.25">
      <c r="A9" s="6">
        <v>1</v>
      </c>
      <c r="B9" s="30" t="s">
        <v>14</v>
      </c>
      <c r="C9" s="7" t="s">
        <v>40</v>
      </c>
      <c r="D9" s="32" t="s">
        <v>16</v>
      </c>
      <c r="E9" s="22">
        <v>1080</v>
      </c>
      <c r="F9" s="22">
        <v>720</v>
      </c>
      <c r="G9" s="23">
        <v>360</v>
      </c>
      <c r="H9" s="24">
        <v>32400</v>
      </c>
      <c r="I9" s="24">
        <v>1950</v>
      </c>
      <c r="J9" s="24">
        <v>171.75</v>
      </c>
      <c r="K9" s="24">
        <f>SUM(H9,I9,J9)</f>
        <v>34521.75</v>
      </c>
    </row>
    <row r="10" spans="1:11" ht="25.5" x14ac:dyDescent="0.25">
      <c r="A10" s="6">
        <v>2</v>
      </c>
      <c r="B10" s="30" t="s">
        <v>14</v>
      </c>
      <c r="C10" s="7" t="s">
        <v>41</v>
      </c>
      <c r="D10" s="32" t="s">
        <v>39</v>
      </c>
      <c r="E10" s="22">
        <v>720</v>
      </c>
      <c r="F10" s="22">
        <v>720</v>
      </c>
      <c r="G10" s="23">
        <v>0</v>
      </c>
      <c r="H10" s="24">
        <v>21600</v>
      </c>
      <c r="I10" s="24">
        <v>0</v>
      </c>
      <c r="J10" s="24">
        <v>108</v>
      </c>
      <c r="K10" s="24">
        <f t="shared" ref="K10:K42" si="0">SUM(H10,I10,J10)</f>
        <v>21708</v>
      </c>
    </row>
    <row r="11" spans="1:11" x14ac:dyDescent="0.25">
      <c r="A11" s="6">
        <v>3</v>
      </c>
      <c r="B11" s="30" t="s">
        <v>14</v>
      </c>
      <c r="C11" s="7" t="s">
        <v>40</v>
      </c>
      <c r="D11" s="33" t="s">
        <v>17</v>
      </c>
      <c r="E11" s="23">
        <v>21600</v>
      </c>
      <c r="F11" s="23">
        <v>12600</v>
      </c>
      <c r="G11" s="23">
        <v>9000</v>
      </c>
      <c r="H11" s="24">
        <v>648000</v>
      </c>
      <c r="I11" s="24">
        <v>38250</v>
      </c>
      <c r="J11" s="24">
        <v>0</v>
      </c>
      <c r="K11" s="24">
        <f t="shared" si="0"/>
        <v>686250</v>
      </c>
    </row>
    <row r="12" spans="1:11" ht="30" customHeight="1" x14ac:dyDescent="0.25">
      <c r="A12" s="6">
        <v>4</v>
      </c>
      <c r="B12" s="30" t="s">
        <v>14</v>
      </c>
      <c r="C12" s="7" t="s">
        <v>42</v>
      </c>
      <c r="D12" s="33" t="s">
        <v>18</v>
      </c>
      <c r="E12" s="23">
        <v>4680</v>
      </c>
      <c r="F12" s="23">
        <v>2880</v>
      </c>
      <c r="G12" s="23">
        <v>1800</v>
      </c>
      <c r="H12" s="24">
        <v>140400</v>
      </c>
      <c r="I12" s="24">
        <v>4550</v>
      </c>
      <c r="J12" s="24">
        <v>724.75</v>
      </c>
      <c r="K12" s="24">
        <f t="shared" si="0"/>
        <v>145674.75</v>
      </c>
    </row>
    <row r="13" spans="1:11" ht="26.25" x14ac:dyDescent="0.25">
      <c r="A13" s="6">
        <v>5</v>
      </c>
      <c r="B13" s="30" t="s">
        <v>14</v>
      </c>
      <c r="C13" s="7" t="s">
        <v>40</v>
      </c>
      <c r="D13" s="33" t="s">
        <v>19</v>
      </c>
      <c r="E13" s="23">
        <v>1440</v>
      </c>
      <c r="F13" s="23">
        <v>1080</v>
      </c>
      <c r="G13" s="23">
        <v>360</v>
      </c>
      <c r="H13" s="24">
        <v>43200</v>
      </c>
      <c r="I13" s="24">
        <v>2550</v>
      </c>
      <c r="J13" s="24">
        <v>228</v>
      </c>
      <c r="K13" s="24">
        <f t="shared" si="0"/>
        <v>45978</v>
      </c>
    </row>
    <row r="14" spans="1:11" x14ac:dyDescent="0.25">
      <c r="A14" s="6">
        <v>6</v>
      </c>
      <c r="B14" s="30" t="s">
        <v>14</v>
      </c>
      <c r="C14" s="7" t="s">
        <v>40</v>
      </c>
      <c r="D14" s="33" t="s">
        <v>20</v>
      </c>
      <c r="E14" s="23">
        <v>2160</v>
      </c>
      <c r="F14" s="23">
        <v>1440</v>
      </c>
      <c r="G14" s="23">
        <v>720</v>
      </c>
      <c r="H14" s="24">
        <v>64800</v>
      </c>
      <c r="I14" s="24">
        <v>15300</v>
      </c>
      <c r="J14" s="24">
        <v>400</v>
      </c>
      <c r="K14" s="24">
        <f t="shared" si="0"/>
        <v>80500</v>
      </c>
    </row>
    <row r="15" spans="1:11" x14ac:dyDescent="0.25">
      <c r="A15" s="6">
        <v>7</v>
      </c>
      <c r="B15" s="30" t="s">
        <v>14</v>
      </c>
      <c r="C15" s="7" t="s">
        <v>41</v>
      </c>
      <c r="D15" s="33" t="s">
        <v>21</v>
      </c>
      <c r="E15" s="23">
        <v>660</v>
      </c>
      <c r="F15" s="23">
        <v>660</v>
      </c>
      <c r="G15" s="23">
        <v>0</v>
      </c>
      <c r="H15" s="24">
        <v>19800</v>
      </c>
      <c r="I15" s="24">
        <v>276</v>
      </c>
      <c r="J15" s="24">
        <v>100</v>
      </c>
      <c r="K15" s="24">
        <f t="shared" si="0"/>
        <v>20176</v>
      </c>
    </row>
    <row r="16" spans="1:11" x14ac:dyDescent="0.25">
      <c r="A16" s="6">
        <v>8</v>
      </c>
      <c r="B16" s="30" t="s">
        <v>14</v>
      </c>
      <c r="C16" s="7" t="s">
        <v>41</v>
      </c>
      <c r="D16" s="33" t="s">
        <v>44</v>
      </c>
      <c r="E16" s="23">
        <v>3640</v>
      </c>
      <c r="F16" s="23">
        <v>1820</v>
      </c>
      <c r="G16" s="23">
        <v>1820</v>
      </c>
      <c r="H16" s="24">
        <v>109200</v>
      </c>
      <c r="I16" s="24">
        <v>2100</v>
      </c>
      <c r="J16" s="24">
        <v>546</v>
      </c>
      <c r="K16" s="24">
        <f t="shared" si="0"/>
        <v>111846</v>
      </c>
    </row>
    <row r="17" spans="1:11" ht="26.25" x14ac:dyDescent="0.25">
      <c r="A17" s="6">
        <v>9</v>
      </c>
      <c r="B17" s="30" t="s">
        <v>14</v>
      </c>
      <c r="C17" s="7" t="s">
        <v>41</v>
      </c>
      <c r="D17" s="33" t="s">
        <v>22</v>
      </c>
      <c r="E17" s="23">
        <v>27972</v>
      </c>
      <c r="F17" s="23">
        <v>15540</v>
      </c>
      <c r="G17" s="23">
        <v>12432</v>
      </c>
      <c r="H17" s="24">
        <v>839160</v>
      </c>
      <c r="I17" s="24">
        <v>45900</v>
      </c>
      <c r="J17" s="24">
        <v>4226</v>
      </c>
      <c r="K17" s="24">
        <f t="shared" si="0"/>
        <v>889286</v>
      </c>
    </row>
    <row r="18" spans="1:11" x14ac:dyDescent="0.25">
      <c r="A18" s="6">
        <v>10</v>
      </c>
      <c r="B18" s="30" t="s">
        <v>14</v>
      </c>
      <c r="C18" s="7" t="s">
        <v>40</v>
      </c>
      <c r="D18" s="33" t="s">
        <v>23</v>
      </c>
      <c r="E18" s="23">
        <v>720</v>
      </c>
      <c r="F18" s="23">
        <v>720</v>
      </c>
      <c r="G18" s="23">
        <v>0</v>
      </c>
      <c r="H18" s="24">
        <v>21600</v>
      </c>
      <c r="I18" s="24">
        <v>5100</v>
      </c>
      <c r="J18" s="24">
        <v>132</v>
      </c>
      <c r="K18" s="24">
        <f t="shared" si="0"/>
        <v>26832</v>
      </c>
    </row>
    <row r="19" spans="1:11" x14ac:dyDescent="0.25">
      <c r="A19" s="6">
        <v>11</v>
      </c>
      <c r="B19" s="30" t="s">
        <v>14</v>
      </c>
      <c r="C19" s="7" t="s">
        <v>42</v>
      </c>
      <c r="D19" s="33" t="s">
        <v>24</v>
      </c>
      <c r="E19" s="23">
        <v>1920</v>
      </c>
      <c r="F19" s="23">
        <v>960</v>
      </c>
      <c r="G19" s="23">
        <v>960</v>
      </c>
      <c r="H19" s="24">
        <v>57600</v>
      </c>
      <c r="I19" s="24">
        <v>150</v>
      </c>
      <c r="J19" s="24">
        <v>288</v>
      </c>
      <c r="K19" s="24">
        <f t="shared" si="0"/>
        <v>58038</v>
      </c>
    </row>
    <row r="20" spans="1:11" ht="26.25" x14ac:dyDescent="0.25">
      <c r="A20" s="6">
        <v>12</v>
      </c>
      <c r="B20" s="30" t="s">
        <v>14</v>
      </c>
      <c r="C20" s="7" t="s">
        <v>40</v>
      </c>
      <c r="D20" s="33" t="s">
        <v>25</v>
      </c>
      <c r="E20" s="23">
        <v>1440</v>
      </c>
      <c r="F20" s="23">
        <v>1440</v>
      </c>
      <c r="G20" s="23">
        <v>0</v>
      </c>
      <c r="H20" s="24">
        <v>43200</v>
      </c>
      <c r="I20" s="24">
        <v>10200</v>
      </c>
      <c r="J20" s="24">
        <v>0</v>
      </c>
      <c r="K20" s="24">
        <f t="shared" si="0"/>
        <v>53400</v>
      </c>
    </row>
    <row r="21" spans="1:11" x14ac:dyDescent="0.25">
      <c r="A21" s="6">
        <v>13</v>
      </c>
      <c r="B21" s="30" t="s">
        <v>14</v>
      </c>
      <c r="C21" s="7" t="s">
        <v>40</v>
      </c>
      <c r="D21" s="33" t="s">
        <v>26</v>
      </c>
      <c r="E21" s="23">
        <v>720</v>
      </c>
      <c r="F21" s="23">
        <v>360</v>
      </c>
      <c r="G21" s="23">
        <v>360</v>
      </c>
      <c r="H21" s="24">
        <v>21600</v>
      </c>
      <c r="I21" s="24">
        <v>0</v>
      </c>
      <c r="J21" s="24">
        <v>108</v>
      </c>
      <c r="K21" s="24">
        <f t="shared" si="0"/>
        <v>21708</v>
      </c>
    </row>
    <row r="22" spans="1:11" x14ac:dyDescent="0.25">
      <c r="A22" s="6">
        <v>14</v>
      </c>
      <c r="B22" s="30" t="s">
        <v>14</v>
      </c>
      <c r="C22" s="7" t="s">
        <v>42</v>
      </c>
      <c r="D22" s="33" t="s">
        <v>45</v>
      </c>
      <c r="E22" s="23">
        <v>1800</v>
      </c>
      <c r="F22" s="23">
        <v>1080</v>
      </c>
      <c r="G22" s="23">
        <v>720</v>
      </c>
      <c r="H22" s="24">
        <v>54000</v>
      </c>
      <c r="I22" s="24">
        <v>12750</v>
      </c>
      <c r="J22" s="24">
        <v>333</v>
      </c>
      <c r="K22" s="24">
        <f t="shared" si="0"/>
        <v>67083</v>
      </c>
    </row>
    <row r="23" spans="1:11" x14ac:dyDescent="0.25">
      <c r="A23" s="6">
        <v>15</v>
      </c>
      <c r="B23" s="30" t="s">
        <v>14</v>
      </c>
      <c r="C23" s="7" t="s">
        <v>42</v>
      </c>
      <c r="D23" s="33" t="s">
        <v>27</v>
      </c>
      <c r="E23" s="23">
        <v>360</v>
      </c>
      <c r="F23" s="23">
        <v>360</v>
      </c>
      <c r="G23" s="23">
        <v>0</v>
      </c>
      <c r="H23" s="24">
        <v>10800</v>
      </c>
      <c r="I23" s="24">
        <v>2400</v>
      </c>
      <c r="J23" s="24">
        <v>66</v>
      </c>
      <c r="K23" s="24">
        <f t="shared" si="0"/>
        <v>13266</v>
      </c>
    </row>
    <row r="24" spans="1:11" x14ac:dyDescent="0.25">
      <c r="A24" s="6">
        <v>16</v>
      </c>
      <c r="B24" s="30" t="s">
        <v>14</v>
      </c>
      <c r="C24" s="7" t="s">
        <v>41</v>
      </c>
      <c r="D24" s="33" t="s">
        <v>28</v>
      </c>
      <c r="E24" s="23">
        <v>300</v>
      </c>
      <c r="F24" s="23">
        <v>150</v>
      </c>
      <c r="G24" s="23">
        <v>150</v>
      </c>
      <c r="H24" s="25">
        <v>9000</v>
      </c>
      <c r="I24" s="25">
        <v>0</v>
      </c>
      <c r="J24" s="25">
        <v>45</v>
      </c>
      <c r="K24" s="25">
        <f t="shared" si="0"/>
        <v>9045</v>
      </c>
    </row>
    <row r="25" spans="1:11" x14ac:dyDescent="0.25">
      <c r="A25" s="6">
        <v>17</v>
      </c>
      <c r="B25" s="30" t="s">
        <v>14</v>
      </c>
      <c r="C25" s="7" t="s">
        <v>40</v>
      </c>
      <c r="D25" s="33" t="s">
        <v>29</v>
      </c>
      <c r="E25" s="23">
        <v>6480</v>
      </c>
      <c r="F25" s="23">
        <v>4320</v>
      </c>
      <c r="G25" s="23">
        <v>2160</v>
      </c>
      <c r="H25" s="25">
        <v>194400</v>
      </c>
      <c r="I25" s="25">
        <v>200</v>
      </c>
      <c r="J25" s="25">
        <v>973</v>
      </c>
      <c r="K25" s="25">
        <f t="shared" si="0"/>
        <v>195573</v>
      </c>
    </row>
    <row r="26" spans="1:11" x14ac:dyDescent="0.25">
      <c r="A26" s="6">
        <v>18</v>
      </c>
      <c r="B26" s="30" t="s">
        <v>14</v>
      </c>
      <c r="C26" s="7" t="s">
        <v>42</v>
      </c>
      <c r="D26" s="33" t="s">
        <v>30</v>
      </c>
      <c r="E26" s="23">
        <v>3240</v>
      </c>
      <c r="F26" s="23">
        <v>1944</v>
      </c>
      <c r="G26" s="23">
        <v>1296</v>
      </c>
      <c r="H26" s="25">
        <v>97200</v>
      </c>
      <c r="I26" s="25">
        <v>5100</v>
      </c>
      <c r="J26" s="25">
        <v>511</v>
      </c>
      <c r="K26" s="25">
        <f t="shared" si="0"/>
        <v>102811</v>
      </c>
    </row>
    <row r="27" spans="1:11" x14ac:dyDescent="0.25">
      <c r="A27" s="6">
        <v>19</v>
      </c>
      <c r="B27" s="30" t="s">
        <v>14</v>
      </c>
      <c r="C27" s="7" t="s">
        <v>41</v>
      </c>
      <c r="D27" s="33" t="s">
        <v>46</v>
      </c>
      <c r="E27" s="23">
        <v>2700</v>
      </c>
      <c r="F27" s="23">
        <v>1620</v>
      </c>
      <c r="G27" s="23">
        <v>1080</v>
      </c>
      <c r="H27" s="25">
        <v>81000</v>
      </c>
      <c r="I27" s="25">
        <v>19125</v>
      </c>
      <c r="J27" s="25">
        <v>500</v>
      </c>
      <c r="K27" s="25">
        <f t="shared" si="0"/>
        <v>100625</v>
      </c>
    </row>
    <row r="28" spans="1:11" x14ac:dyDescent="0.25">
      <c r="A28" s="6">
        <v>20</v>
      </c>
      <c r="B28" s="30" t="s">
        <v>14</v>
      </c>
      <c r="C28" s="7" t="s">
        <v>41</v>
      </c>
      <c r="D28" s="33" t="s">
        <v>47</v>
      </c>
      <c r="E28" s="23">
        <v>4092</v>
      </c>
      <c r="F28" s="23">
        <v>3872</v>
      </c>
      <c r="G28" s="23">
        <v>220</v>
      </c>
      <c r="H28" s="25">
        <v>122760</v>
      </c>
      <c r="I28" s="25">
        <v>11750</v>
      </c>
      <c r="J28" s="25">
        <v>672.55</v>
      </c>
      <c r="K28" s="25">
        <f t="shared" si="0"/>
        <v>135182.54999999999</v>
      </c>
    </row>
    <row r="29" spans="1:11" x14ac:dyDescent="0.25">
      <c r="A29" s="6">
        <v>21</v>
      </c>
      <c r="B29" s="30" t="s">
        <v>14</v>
      </c>
      <c r="C29" s="7" t="s">
        <v>41</v>
      </c>
      <c r="D29" s="33" t="s">
        <v>48</v>
      </c>
      <c r="E29" s="23">
        <v>18000</v>
      </c>
      <c r="F29" s="23">
        <v>12600</v>
      </c>
      <c r="G29" s="23">
        <v>5400</v>
      </c>
      <c r="H29" s="25">
        <v>540000</v>
      </c>
      <c r="I29" s="25">
        <v>20250</v>
      </c>
      <c r="J29" s="25">
        <v>2800</v>
      </c>
      <c r="K29" s="25">
        <f t="shared" si="0"/>
        <v>563050</v>
      </c>
    </row>
    <row r="30" spans="1:11" x14ac:dyDescent="0.25">
      <c r="A30" s="6">
        <v>22</v>
      </c>
      <c r="B30" s="30" t="s">
        <v>14</v>
      </c>
      <c r="C30" s="7" t="s">
        <v>40</v>
      </c>
      <c r="D30" s="33" t="s">
        <v>31</v>
      </c>
      <c r="E30" s="23">
        <v>360</v>
      </c>
      <c r="F30" s="23">
        <v>360</v>
      </c>
      <c r="G30" s="23">
        <v>0</v>
      </c>
      <c r="H30" s="25">
        <v>10800</v>
      </c>
      <c r="I30" s="25">
        <v>2550</v>
      </c>
      <c r="J30" s="25">
        <v>66.75</v>
      </c>
      <c r="K30" s="25">
        <f t="shared" si="0"/>
        <v>13416.75</v>
      </c>
    </row>
    <row r="31" spans="1:11" x14ac:dyDescent="0.25">
      <c r="A31" s="6">
        <v>23</v>
      </c>
      <c r="B31" s="30" t="s">
        <v>15</v>
      </c>
      <c r="C31" s="7" t="s">
        <v>43</v>
      </c>
      <c r="D31" s="33" t="s">
        <v>32</v>
      </c>
      <c r="E31" s="23">
        <v>600</v>
      </c>
      <c r="F31" s="23">
        <v>400</v>
      </c>
      <c r="G31" s="23">
        <v>200</v>
      </c>
      <c r="H31" s="24">
        <v>18000</v>
      </c>
      <c r="I31" s="24">
        <v>12750</v>
      </c>
      <c r="J31" s="24">
        <v>153.75</v>
      </c>
      <c r="K31" s="24">
        <f t="shared" si="0"/>
        <v>30903.75</v>
      </c>
    </row>
    <row r="32" spans="1:11" x14ac:dyDescent="0.25">
      <c r="A32" s="6">
        <v>24</v>
      </c>
      <c r="B32" s="30" t="s">
        <v>14</v>
      </c>
      <c r="C32" s="7" t="s">
        <v>41</v>
      </c>
      <c r="D32" s="33" t="s">
        <v>49</v>
      </c>
      <c r="E32" s="23">
        <v>88200</v>
      </c>
      <c r="F32" s="23">
        <v>61560</v>
      </c>
      <c r="G32" s="23">
        <v>26640</v>
      </c>
      <c r="H32" s="24">
        <v>2646000</v>
      </c>
      <c r="I32" s="24">
        <v>71900</v>
      </c>
      <c r="J32" s="24">
        <v>13589</v>
      </c>
      <c r="K32" s="24">
        <f t="shared" si="0"/>
        <v>2731489</v>
      </c>
    </row>
    <row r="33" spans="1:11" x14ac:dyDescent="0.25">
      <c r="A33" s="6">
        <v>25</v>
      </c>
      <c r="B33" s="30" t="s">
        <v>15</v>
      </c>
      <c r="C33" s="7" t="s">
        <v>43</v>
      </c>
      <c r="D33" s="33" t="s">
        <v>33</v>
      </c>
      <c r="E33" s="40">
        <v>2700</v>
      </c>
      <c r="F33" s="40">
        <v>2100</v>
      </c>
      <c r="G33" s="40">
        <v>600</v>
      </c>
      <c r="H33" s="25">
        <v>81000</v>
      </c>
      <c r="I33" s="25">
        <v>9000</v>
      </c>
      <c r="J33" s="25">
        <v>450</v>
      </c>
      <c r="K33" s="25">
        <f t="shared" si="0"/>
        <v>90450</v>
      </c>
    </row>
    <row r="34" spans="1:11" x14ac:dyDescent="0.25">
      <c r="A34" s="6">
        <v>26</v>
      </c>
      <c r="B34" s="30" t="s">
        <v>14</v>
      </c>
      <c r="C34" s="7" t="s">
        <v>40</v>
      </c>
      <c r="D34" s="33" t="s">
        <v>34</v>
      </c>
      <c r="E34" s="23">
        <v>10800</v>
      </c>
      <c r="F34" s="23">
        <v>3600</v>
      </c>
      <c r="G34" s="23">
        <v>7200</v>
      </c>
      <c r="H34" s="24">
        <v>324000</v>
      </c>
      <c r="I34" s="24">
        <v>0</v>
      </c>
      <c r="J34" s="24">
        <v>1620</v>
      </c>
      <c r="K34" s="24">
        <f t="shared" si="0"/>
        <v>325620</v>
      </c>
    </row>
    <row r="35" spans="1:11" x14ac:dyDescent="0.25">
      <c r="A35" s="6">
        <v>27</v>
      </c>
      <c r="B35" s="30" t="s">
        <v>14</v>
      </c>
      <c r="C35" s="7" t="s">
        <v>41</v>
      </c>
      <c r="D35" s="33" t="s">
        <v>50</v>
      </c>
      <c r="E35" s="23">
        <v>2700</v>
      </c>
      <c r="F35" s="23">
        <v>1350</v>
      </c>
      <c r="G35" s="23">
        <v>1350</v>
      </c>
      <c r="H35" s="24">
        <v>81000</v>
      </c>
      <c r="I35" s="24">
        <v>2550</v>
      </c>
      <c r="J35" s="24">
        <v>408</v>
      </c>
      <c r="K35" s="24">
        <f t="shared" si="0"/>
        <v>83958</v>
      </c>
    </row>
    <row r="36" spans="1:11" x14ac:dyDescent="0.25">
      <c r="A36" s="6">
        <v>28</v>
      </c>
      <c r="B36" s="30" t="s">
        <v>15</v>
      </c>
      <c r="C36" s="7" t="s">
        <v>43</v>
      </c>
      <c r="D36" s="33" t="s">
        <v>35</v>
      </c>
      <c r="E36" s="40">
        <v>9240</v>
      </c>
      <c r="F36" s="40">
        <v>7080</v>
      </c>
      <c r="G36" s="40">
        <v>2160</v>
      </c>
      <c r="H36" s="25">
        <v>277200</v>
      </c>
      <c r="I36" s="25">
        <v>76500</v>
      </c>
      <c r="J36" s="25">
        <v>1768.5</v>
      </c>
      <c r="K36" s="24">
        <f t="shared" si="0"/>
        <v>355468.5</v>
      </c>
    </row>
    <row r="37" spans="1:11" x14ac:dyDescent="0.25">
      <c r="A37" s="6">
        <v>29</v>
      </c>
      <c r="B37" s="30" t="s">
        <v>14</v>
      </c>
      <c r="C37" s="7" t="s">
        <v>41</v>
      </c>
      <c r="D37" s="33" t="s">
        <v>51</v>
      </c>
      <c r="E37" s="40">
        <v>5400</v>
      </c>
      <c r="F37" s="40">
        <v>720</v>
      </c>
      <c r="G37" s="40">
        <v>4680</v>
      </c>
      <c r="H37" s="25">
        <v>162000</v>
      </c>
      <c r="I37" s="25">
        <v>7650</v>
      </c>
      <c r="J37" s="25">
        <v>848.25</v>
      </c>
      <c r="K37" s="24">
        <f t="shared" si="0"/>
        <v>170498.25</v>
      </c>
    </row>
    <row r="38" spans="1:11" x14ac:dyDescent="0.25">
      <c r="A38" s="6">
        <v>30</v>
      </c>
      <c r="B38" s="30" t="s">
        <v>15</v>
      </c>
      <c r="C38" s="7" t="s">
        <v>43</v>
      </c>
      <c r="D38" s="33" t="s">
        <v>36</v>
      </c>
      <c r="E38" s="23">
        <v>3000</v>
      </c>
      <c r="F38" s="23">
        <v>1500</v>
      </c>
      <c r="G38" s="23">
        <v>1500</v>
      </c>
      <c r="H38" s="24">
        <v>90000</v>
      </c>
      <c r="I38" s="24">
        <v>9600</v>
      </c>
      <c r="J38" s="24">
        <v>498</v>
      </c>
      <c r="K38" s="24">
        <f t="shared" si="0"/>
        <v>100098</v>
      </c>
    </row>
    <row r="39" spans="1:11" x14ac:dyDescent="0.25">
      <c r="A39" s="6">
        <v>31</v>
      </c>
      <c r="B39" s="30" t="s">
        <v>14</v>
      </c>
      <c r="C39" s="7" t="s">
        <v>42</v>
      </c>
      <c r="D39" s="33" t="s">
        <v>46</v>
      </c>
      <c r="E39" s="23">
        <v>2000</v>
      </c>
      <c r="F39" s="23">
        <v>800</v>
      </c>
      <c r="G39" s="23">
        <v>1200</v>
      </c>
      <c r="H39" s="24">
        <v>60000</v>
      </c>
      <c r="I39" s="24">
        <v>7500</v>
      </c>
      <c r="J39" s="24">
        <v>337.5</v>
      </c>
      <c r="K39" s="24">
        <f t="shared" si="0"/>
        <v>67837.5</v>
      </c>
    </row>
    <row r="40" spans="1:11" x14ac:dyDescent="0.25">
      <c r="A40" s="6">
        <v>32</v>
      </c>
      <c r="B40" s="30" t="s">
        <v>15</v>
      </c>
      <c r="C40" s="7" t="s">
        <v>43</v>
      </c>
      <c r="D40" s="33" t="s">
        <v>37</v>
      </c>
      <c r="E40" s="23">
        <v>2400</v>
      </c>
      <c r="F40" s="23">
        <v>960</v>
      </c>
      <c r="G40" s="23">
        <v>1440</v>
      </c>
      <c r="H40" s="24">
        <v>72000</v>
      </c>
      <c r="I40" s="24">
        <v>7800</v>
      </c>
      <c r="J40" s="24">
        <v>399</v>
      </c>
      <c r="K40" s="24">
        <f t="shared" si="0"/>
        <v>80199</v>
      </c>
    </row>
    <row r="41" spans="1:11" x14ac:dyDescent="0.25">
      <c r="A41" s="6">
        <v>33</v>
      </c>
      <c r="B41" s="30" t="s">
        <v>14</v>
      </c>
      <c r="C41" s="7" t="s">
        <v>42</v>
      </c>
      <c r="D41" s="33" t="s">
        <v>52</v>
      </c>
      <c r="E41" s="23">
        <v>1440</v>
      </c>
      <c r="F41" s="23">
        <v>1440</v>
      </c>
      <c r="G41" s="23">
        <v>0</v>
      </c>
      <c r="H41" s="24">
        <v>43200</v>
      </c>
      <c r="I41" s="24">
        <v>0</v>
      </c>
      <c r="J41" s="24">
        <v>216</v>
      </c>
      <c r="K41" s="24">
        <f t="shared" si="0"/>
        <v>43416</v>
      </c>
    </row>
    <row r="42" spans="1:11" ht="15.75" thickBot="1" x14ac:dyDescent="0.3">
      <c r="A42" s="8">
        <v>34</v>
      </c>
      <c r="B42" s="31" t="s">
        <v>14</v>
      </c>
      <c r="C42" s="9" t="s">
        <v>40</v>
      </c>
      <c r="D42" s="34" t="s">
        <v>38</v>
      </c>
      <c r="E42" s="28">
        <v>720</v>
      </c>
      <c r="F42" s="28">
        <v>360</v>
      </c>
      <c r="G42" s="28">
        <v>360</v>
      </c>
      <c r="H42" s="29">
        <v>21600</v>
      </c>
      <c r="I42" s="29">
        <v>0</v>
      </c>
      <c r="J42" s="29">
        <v>0</v>
      </c>
      <c r="K42" s="29">
        <f t="shared" si="0"/>
        <v>21600</v>
      </c>
    </row>
    <row r="43" spans="1:11" ht="15.75" thickBot="1" x14ac:dyDescent="0.3">
      <c r="A43" s="44" t="s">
        <v>2</v>
      </c>
      <c r="B43" s="45"/>
      <c r="C43" s="45"/>
      <c r="D43" s="46"/>
      <c r="E43" s="21">
        <f t="shared" ref="E43:K43" si="1">SUM(E9:E42)</f>
        <v>235284</v>
      </c>
      <c r="F43" s="21">
        <f t="shared" si="1"/>
        <v>149116</v>
      </c>
      <c r="G43" s="21">
        <f t="shared" si="1"/>
        <v>86168</v>
      </c>
      <c r="H43" s="38">
        <f t="shared" si="1"/>
        <v>7058520</v>
      </c>
      <c r="I43" s="38">
        <f t="shared" si="1"/>
        <v>405701</v>
      </c>
      <c r="J43" s="38">
        <f t="shared" si="1"/>
        <v>33287.800000000003</v>
      </c>
      <c r="K43" s="39">
        <f t="shared" si="1"/>
        <v>7497508.7999999998</v>
      </c>
    </row>
    <row r="44" spans="1:11" x14ac:dyDescent="0.25">
      <c r="A44" s="10"/>
      <c r="B44" s="11"/>
      <c r="C44" s="11"/>
      <c r="D44" s="11"/>
      <c r="E44" s="12"/>
      <c r="F44" s="12"/>
      <c r="G44" s="12"/>
      <c r="H44" s="12"/>
      <c r="I44" s="12"/>
      <c r="J44" s="12"/>
      <c r="K44" s="13"/>
    </row>
    <row r="45" spans="1:11" x14ac:dyDescent="0.25">
      <c r="A45" s="10"/>
      <c r="B45" s="11"/>
      <c r="C45" s="11"/>
      <c r="D45" s="11"/>
      <c r="E45" s="12"/>
      <c r="F45" s="12"/>
      <c r="G45" s="12"/>
      <c r="H45" s="12"/>
      <c r="I45" s="12"/>
      <c r="J45" s="12"/>
      <c r="K45" s="13"/>
    </row>
    <row r="46" spans="1:11" x14ac:dyDescent="0.25">
      <c r="A46" s="14"/>
      <c r="B46" s="14"/>
      <c r="C46" s="14"/>
      <c r="D46" s="14"/>
      <c r="E46" s="14"/>
      <c r="F46" s="15"/>
      <c r="G46" s="15"/>
      <c r="H46" s="15"/>
      <c r="I46" s="15"/>
      <c r="J46" s="15"/>
      <c r="K46" s="16"/>
    </row>
    <row r="47" spans="1:11" x14ac:dyDescent="0.25">
      <c r="A47" s="14"/>
      <c r="B47" s="14"/>
      <c r="C47" s="14"/>
      <c r="D47" s="14"/>
      <c r="E47" s="14"/>
      <c r="F47" s="15"/>
      <c r="G47" s="15"/>
      <c r="H47" s="15"/>
      <c r="I47" s="15"/>
      <c r="J47" s="15"/>
      <c r="K47" s="16"/>
    </row>
    <row r="48" spans="1:11" x14ac:dyDescent="0.25">
      <c r="A48" s="14"/>
      <c r="B48" s="14"/>
      <c r="C48" s="14"/>
      <c r="D48" s="14"/>
      <c r="E48" s="14"/>
      <c r="F48" s="15"/>
      <c r="G48" s="15"/>
      <c r="H48" s="15"/>
      <c r="I48" s="15"/>
      <c r="J48" s="15"/>
      <c r="K48" s="16"/>
    </row>
    <row r="49" spans="2:11" x14ac:dyDescent="0.25">
      <c r="K49" s="17"/>
    </row>
    <row r="50" spans="2:11" x14ac:dyDescent="0.25">
      <c r="K50" s="17"/>
    </row>
    <row r="51" spans="2:11" x14ac:dyDescent="0.25">
      <c r="D51" s="18"/>
      <c r="K51" s="17"/>
    </row>
    <row r="52" spans="2:11" x14ac:dyDescent="0.25">
      <c r="B52" s="18"/>
      <c r="D52" s="19"/>
      <c r="E52" s="19"/>
      <c r="F52" s="19"/>
      <c r="K52" s="17"/>
    </row>
    <row r="53" spans="2:11" x14ac:dyDescent="0.25">
      <c r="K53" s="17"/>
    </row>
  </sheetData>
  <mergeCells count="14">
    <mergeCell ref="A2:K2"/>
    <mergeCell ref="A43:D43"/>
    <mergeCell ref="J3:J7"/>
    <mergeCell ref="K3:K7"/>
    <mergeCell ref="F6:F7"/>
    <mergeCell ref="E6:E7"/>
    <mergeCell ref="G6:G7"/>
    <mergeCell ref="D3:D7"/>
    <mergeCell ref="A3:A7"/>
    <mergeCell ref="B3:B7"/>
    <mergeCell ref="C3:C7"/>
    <mergeCell ref="E3:G5"/>
    <mergeCell ref="I3:I7"/>
    <mergeCell ref="H3:H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Kuczyńska</dc:creator>
  <cp:lastModifiedBy>Elżbieta Gawryjołek</cp:lastModifiedBy>
  <cp:lastPrinted>2019-11-20T12:07:30Z</cp:lastPrinted>
  <dcterms:created xsi:type="dcterms:W3CDTF">2019-08-05T11:03:16Z</dcterms:created>
  <dcterms:modified xsi:type="dcterms:W3CDTF">2019-11-21T06:29:23Z</dcterms:modified>
</cp:coreProperties>
</file>